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aticloud-my.sharepoint.us/personal/wade_hedges_ati_org/Documents/Documents/Temp/Website_CNM/"/>
    </mc:Choice>
  </mc:AlternateContent>
  <xr:revisionPtr revIDLastSave="0" documentId="8_{913E5154-5E14-4744-8D6E-72F600A111EE}" xr6:coauthVersionLast="47" xr6:coauthVersionMax="47" xr10:uidLastSave="{00000000-0000-0000-0000-000000000000}"/>
  <bookViews>
    <workbookView xWindow="28680" yWindow="-120" windowWidth="29040" windowHeight="15840" tabRatio="875" xr2:uid="{00000000-000D-0000-FFFF-FFFF00000000}"/>
  </bookViews>
  <sheets>
    <sheet name="General" sheetId="18" r:id="rId1"/>
    <sheet name="Total Amount" sheetId="21" r:id="rId2"/>
    <sheet name="Phase I" sheetId="32" r:id="rId3"/>
    <sheet name="Phase II" sheetId="38" r:id="rId4"/>
    <sheet name="Labor&amp;Ind Rates" sheetId="19" r:id="rId5"/>
    <sheet name="Subcontractor" sheetId="7" r:id="rId6"/>
    <sheet name="Consultants" sheetId="17" r:id="rId7"/>
    <sheet name="Materials-Supplies" sheetId="16" r:id="rId8"/>
    <sheet name="Equipment" sheetId="14" r:id="rId9"/>
    <sheet name="Travel" sheetId="15" r:id="rId10"/>
    <sheet name="ODC Details" sheetId="12" r:id="rId11"/>
    <sheet name="Task 1" sheetId="23" r:id="rId12"/>
    <sheet name="Task 2" sheetId="65" r:id="rId13"/>
    <sheet name="Task 3" sheetId="66" r:id="rId14"/>
    <sheet name="Task 4" sheetId="54" r:id="rId15"/>
    <sheet name="Task 5" sheetId="67" r:id="rId16"/>
    <sheet name="Task 6" sheetId="69" r:id="rId17"/>
    <sheet name="Task 7" sheetId="70" r:id="rId18"/>
    <sheet name="Task 8" sheetId="71" r:id="rId19"/>
  </sheets>
  <definedNames>
    <definedName name="ID" localSheetId="6" hidden="1">"49a7fe6c-0dae-4d53-947f-d79bbaafae65"</definedName>
    <definedName name="ID" localSheetId="8" hidden="1">"5b5b3260-343b-46c1-9e35-9e301780cf13"</definedName>
    <definedName name="ID" localSheetId="0" hidden="1">"bd4812e5-faba-4761-b45a-ca5e3f3280c3"</definedName>
    <definedName name="ID" localSheetId="4" hidden="1">"800a157f-c573-43fd-b295-4d3c042be320"</definedName>
    <definedName name="ID" localSheetId="7" hidden="1">"79c0f0ce-fdf7-4b4b-9a53-3560e036e2cf"</definedName>
    <definedName name="ID" localSheetId="10" hidden="1">"f117bf5e-af9c-45fb-93d9-04e0bc553ca0"</definedName>
    <definedName name="ID" localSheetId="2" hidden="1">"c2ca8861-2840-4fe0-b089-470301bc202e"</definedName>
    <definedName name="ID" localSheetId="3" hidden="1">"f1b348c3-1ffd-400f-9281-18d8d30afada"</definedName>
    <definedName name="ID" localSheetId="5" hidden="1">"64bd47ce-b5c7-4168-a6b9-8619009959cb"</definedName>
    <definedName name="ID" localSheetId="11" hidden="1">"e10cf3b5-79b7-4f85-ac25-aa6a84244439"</definedName>
    <definedName name="ID" localSheetId="12" hidden="1">"e10cf3b5-79b7-4f85-ac25-aa6a84244439"</definedName>
    <definedName name="ID" localSheetId="13" hidden="1">"e10cf3b5-79b7-4f85-ac25-aa6a84244439"</definedName>
    <definedName name="ID" localSheetId="14" hidden="1">"e10cf3b5-79b7-4f85-ac25-aa6a84244439"</definedName>
    <definedName name="ID" localSheetId="15" hidden="1">"e10cf3b5-79b7-4f85-ac25-aa6a84244439"</definedName>
    <definedName name="ID" localSheetId="16" hidden="1">"e10cf3b5-79b7-4f85-ac25-aa6a84244439"</definedName>
    <definedName name="ID" localSheetId="17" hidden="1">"e10cf3b5-79b7-4f85-ac25-aa6a84244439"</definedName>
    <definedName name="ID" localSheetId="18" hidden="1">"e10cf3b5-79b7-4f85-ac25-aa6a84244439"</definedName>
    <definedName name="ID" localSheetId="1" hidden="1">"9fddf1c1-4b96-449e-ab8f-fc184755540d"</definedName>
    <definedName name="ID" localSheetId="9" hidden="1">"9c1dc4aa-3d8f-487c-a5b5-11e1cb327c69"</definedName>
    <definedName name="_xlnm.Print_Area" localSheetId="0">General!$B$1:$O$35</definedName>
    <definedName name="_xlnm.Print_Area" localSheetId="4">'Labor&amp;Ind Rates'!$A$1:$M$42</definedName>
    <definedName name="_xlnm.Print_Area" localSheetId="10">'ODC Details'!$A$1:$H$19</definedName>
    <definedName name="_xlnm.Print_Area" localSheetId="2">'Phase I'!$1:$77</definedName>
    <definedName name="_xlnm.Print_Area" localSheetId="3">'Phase II'!$1:$77</definedName>
    <definedName name="_xlnm.Print_Area" localSheetId="11">'Task 1'!$1:$78</definedName>
    <definedName name="_xlnm.Print_Area" localSheetId="12">'Task 2'!$1:$78</definedName>
    <definedName name="_xlnm.Print_Area" localSheetId="13">'Task 3'!$1:$78</definedName>
    <definedName name="_xlnm.Print_Area" localSheetId="14">'Task 4'!$1:$78</definedName>
    <definedName name="_xlnm.Print_Area" localSheetId="15">'Task 5'!$1:$78</definedName>
    <definedName name="_xlnm.Print_Area" localSheetId="16">'Task 6'!$1:$78</definedName>
    <definedName name="_xlnm.Print_Area" localSheetId="17">'Task 7'!$1:$78</definedName>
    <definedName name="_xlnm.Print_Area" localSheetId="18">'Task 8'!$1:$78</definedName>
    <definedName name="_xlnm.Print_Area" localSheetId="1">'Total Amount'!$A$1:$W$81</definedName>
    <definedName name="_xlnm.Print_Area" localSheetId="9">Travel!$A$1:$Q$38</definedName>
    <definedName name="_xlnm.Print_Titles" localSheetId="2">'Phase I'!$1:$4</definedName>
    <definedName name="_xlnm.Print_Titles" localSheetId="3">'Phase II'!$1:$4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0" i="32" l="1"/>
  <c r="AP69" i="32"/>
  <c r="AR8" i="32"/>
  <c r="AY64" i="71"/>
  <c r="AV64" i="71"/>
  <c r="AS64" i="71"/>
  <c r="AP64" i="71"/>
  <c r="BA64" i="71" s="1"/>
  <c r="AM64" i="71"/>
  <c r="AJ64" i="71"/>
  <c r="AG64" i="71"/>
  <c r="AD64" i="71"/>
  <c r="AA64" i="71"/>
  <c r="X64" i="71"/>
  <c r="U64" i="71"/>
  <c r="R64" i="71"/>
  <c r="O64" i="71"/>
  <c r="L64" i="71"/>
  <c r="I64" i="71"/>
  <c r="F64" i="71"/>
  <c r="AW63" i="71"/>
  <c r="AY63" i="71" s="1"/>
  <c r="AY65" i="71" s="1"/>
  <c r="AT63" i="71"/>
  <c r="AV63" i="71" s="1"/>
  <c r="AV65" i="71" s="1"/>
  <c r="AQ63" i="71"/>
  <c r="AS63" i="71" s="1"/>
  <c r="AS65" i="71" s="1"/>
  <c r="AN63" i="71"/>
  <c r="AP63" i="71" s="1"/>
  <c r="AP65" i="71" s="1"/>
  <c r="AM63" i="71"/>
  <c r="AM65" i="71" s="1"/>
  <c r="AK63" i="71"/>
  <c r="AH63" i="71"/>
  <c r="AJ63" i="71" s="1"/>
  <c r="AJ65" i="71" s="1"/>
  <c r="AE63" i="71"/>
  <c r="AG63" i="71" s="1"/>
  <c r="AG65" i="71" s="1"/>
  <c r="AB63" i="71"/>
  <c r="AD63" i="71" s="1"/>
  <c r="AD65" i="71" s="1"/>
  <c r="AA63" i="71"/>
  <c r="AA65" i="71" s="1"/>
  <c r="Y63" i="71"/>
  <c r="V63" i="71"/>
  <c r="X63" i="71" s="1"/>
  <c r="X65" i="71" s="1"/>
  <c r="S63" i="71"/>
  <c r="U63" i="71" s="1"/>
  <c r="U65" i="71" s="1"/>
  <c r="P63" i="71"/>
  <c r="R63" i="71" s="1"/>
  <c r="R65" i="71" s="1"/>
  <c r="M63" i="71"/>
  <c r="O63" i="71" s="1"/>
  <c r="O65" i="71" s="1"/>
  <c r="J63" i="71"/>
  <c r="L63" i="71" s="1"/>
  <c r="L65" i="71" s="1"/>
  <c r="G63" i="71"/>
  <c r="I63" i="71" s="1"/>
  <c r="I65" i="71" s="1"/>
  <c r="F63" i="71"/>
  <c r="D63" i="71"/>
  <c r="AY59" i="71"/>
  <c r="AV59" i="71"/>
  <c r="AS59" i="71"/>
  <c r="AP59" i="71"/>
  <c r="AM59" i="71"/>
  <c r="AJ59" i="71"/>
  <c r="AG59" i="71"/>
  <c r="AD59" i="71"/>
  <c r="AA59" i="71"/>
  <c r="X59" i="71"/>
  <c r="U59" i="71"/>
  <c r="BA59" i="71" s="1"/>
  <c r="R59" i="71"/>
  <c r="O59" i="71"/>
  <c r="L59" i="71"/>
  <c r="I59" i="71"/>
  <c r="F59" i="71"/>
  <c r="AY56" i="71"/>
  <c r="AV56" i="71"/>
  <c r="O56" i="71"/>
  <c r="F56" i="71"/>
  <c r="AY55" i="71"/>
  <c r="AV55" i="71"/>
  <c r="AS55" i="71"/>
  <c r="AP55" i="71"/>
  <c r="AM55" i="71"/>
  <c r="AM56" i="71" s="1"/>
  <c r="AJ55" i="71"/>
  <c r="AG55" i="71"/>
  <c r="AD55" i="71"/>
  <c r="AA55" i="71"/>
  <c r="X55" i="71"/>
  <c r="BA55" i="71" s="1"/>
  <c r="U55" i="71"/>
  <c r="R55" i="71"/>
  <c r="O55" i="71"/>
  <c r="L55" i="71"/>
  <c r="I55" i="71"/>
  <c r="F55" i="71"/>
  <c r="AY54" i="71"/>
  <c r="AV54" i="71"/>
  <c r="AS54" i="71"/>
  <c r="AS56" i="71" s="1"/>
  <c r="AP54" i="71"/>
  <c r="AP56" i="71" s="1"/>
  <c r="AM54" i="71"/>
  <c r="AJ54" i="71"/>
  <c r="AJ56" i="71" s="1"/>
  <c r="AG54" i="71"/>
  <c r="AG56" i="71" s="1"/>
  <c r="AD54" i="71"/>
  <c r="AD56" i="71" s="1"/>
  <c r="AA54" i="71"/>
  <c r="AA56" i="71" s="1"/>
  <c r="X54" i="71"/>
  <c r="X56" i="71" s="1"/>
  <c r="U54" i="71"/>
  <c r="U56" i="71" s="1"/>
  <c r="R54" i="71"/>
  <c r="R56" i="71" s="1"/>
  <c r="O54" i="71"/>
  <c r="L54" i="71"/>
  <c r="L56" i="71" s="1"/>
  <c r="I54" i="71"/>
  <c r="I56" i="71" s="1"/>
  <c r="BA56" i="71" s="1"/>
  <c r="F54" i="71"/>
  <c r="BA54" i="71" s="1"/>
  <c r="AY52" i="71"/>
  <c r="AV52" i="71"/>
  <c r="AS52" i="71"/>
  <c r="AP52" i="71"/>
  <c r="AM52" i="71"/>
  <c r="AJ52" i="71"/>
  <c r="AG52" i="71"/>
  <c r="AD52" i="71"/>
  <c r="AA52" i="71"/>
  <c r="X52" i="71"/>
  <c r="U52" i="71"/>
  <c r="R52" i="71"/>
  <c r="O52" i="71"/>
  <c r="L52" i="71"/>
  <c r="I52" i="71"/>
  <c r="F52" i="71"/>
  <c r="BA52" i="71" s="1"/>
  <c r="BA51" i="71"/>
  <c r="BA50" i="71"/>
  <c r="BA49" i="71"/>
  <c r="BA48" i="71"/>
  <c r="AY45" i="71"/>
  <c r="BA45" i="71" s="1"/>
  <c r="AV45" i="71"/>
  <c r="AS45" i="71"/>
  <c r="AP45" i="71"/>
  <c r="AM45" i="71"/>
  <c r="AJ45" i="71"/>
  <c r="AG45" i="71"/>
  <c r="AD45" i="71"/>
  <c r="AA45" i="71"/>
  <c r="X45" i="71"/>
  <c r="U45" i="71"/>
  <c r="R45" i="71"/>
  <c r="O45" i="71"/>
  <c r="L45" i="71"/>
  <c r="I45" i="71"/>
  <c r="F45" i="71"/>
  <c r="AY44" i="71"/>
  <c r="AV44" i="71"/>
  <c r="AS44" i="71"/>
  <c r="AP44" i="71"/>
  <c r="AM44" i="71"/>
  <c r="AJ44" i="71"/>
  <c r="AG44" i="71"/>
  <c r="AD44" i="71"/>
  <c r="AA44" i="71"/>
  <c r="BA44" i="71" s="1"/>
  <c r="X44" i="71"/>
  <c r="U44" i="71"/>
  <c r="R44" i="71"/>
  <c r="O44" i="71"/>
  <c r="L44" i="71"/>
  <c r="I44" i="71"/>
  <c r="F44" i="71"/>
  <c r="AY43" i="71"/>
  <c r="AV43" i="71"/>
  <c r="AS43" i="71"/>
  <c r="AP43" i="71"/>
  <c r="AP46" i="71" s="1"/>
  <c r="AM43" i="71"/>
  <c r="AJ43" i="71"/>
  <c r="AG43" i="71"/>
  <c r="AD43" i="71"/>
  <c r="AA43" i="71"/>
  <c r="X43" i="71"/>
  <c r="U43" i="71"/>
  <c r="R43" i="71"/>
  <c r="O43" i="71"/>
  <c r="L43" i="71"/>
  <c r="BA43" i="71" s="1"/>
  <c r="I43" i="71"/>
  <c r="F43" i="71"/>
  <c r="AY42" i="71"/>
  <c r="AY46" i="71" s="1"/>
  <c r="AV42" i="71"/>
  <c r="AV46" i="71" s="1"/>
  <c r="AS42" i="71"/>
  <c r="AS46" i="71" s="1"/>
  <c r="AP42" i="71"/>
  <c r="AM42" i="71"/>
  <c r="AM46" i="71" s="1"/>
  <c r="AJ42" i="71"/>
  <c r="AJ46" i="71" s="1"/>
  <c r="AG42" i="71"/>
  <c r="AG46" i="71" s="1"/>
  <c r="AD42" i="71"/>
  <c r="AD46" i="71" s="1"/>
  <c r="AA42" i="71"/>
  <c r="AA46" i="71" s="1"/>
  <c r="X42" i="71"/>
  <c r="X46" i="71" s="1"/>
  <c r="U42" i="71"/>
  <c r="U46" i="71" s="1"/>
  <c r="R42" i="71"/>
  <c r="R46" i="71" s="1"/>
  <c r="O42" i="71"/>
  <c r="O46" i="71" s="1"/>
  <c r="L42" i="71"/>
  <c r="L46" i="71" s="1"/>
  <c r="I42" i="71"/>
  <c r="I46" i="71" s="1"/>
  <c r="F42" i="71"/>
  <c r="BA42" i="71" s="1"/>
  <c r="AY40" i="71"/>
  <c r="AV40" i="71"/>
  <c r="AS40" i="71"/>
  <c r="AP40" i="71"/>
  <c r="AM40" i="71"/>
  <c r="AJ40" i="71"/>
  <c r="AG40" i="71"/>
  <c r="AD40" i="71"/>
  <c r="AA40" i="71"/>
  <c r="X40" i="71"/>
  <c r="U40" i="71"/>
  <c r="R40" i="71"/>
  <c r="O40" i="71"/>
  <c r="L40" i="71"/>
  <c r="I40" i="71"/>
  <c r="F40" i="71"/>
  <c r="BA40" i="71" s="1"/>
  <c r="BA39" i="71"/>
  <c r="BA38" i="71"/>
  <c r="BA37" i="71"/>
  <c r="BA36" i="71"/>
  <c r="AY33" i="71"/>
  <c r="AV33" i="71"/>
  <c r="AS33" i="71"/>
  <c r="AP33" i="71"/>
  <c r="AM33" i="71"/>
  <c r="BA33" i="71" s="1"/>
  <c r="AJ33" i="71"/>
  <c r="AG33" i="71"/>
  <c r="AD33" i="71"/>
  <c r="AA33" i="71"/>
  <c r="X33" i="71"/>
  <c r="U33" i="71"/>
  <c r="R33" i="71"/>
  <c r="O33" i="71"/>
  <c r="L33" i="71"/>
  <c r="I33" i="71"/>
  <c r="F33" i="71"/>
  <c r="AY29" i="71"/>
  <c r="AV29" i="71"/>
  <c r="AS29" i="71"/>
  <c r="AP29" i="71"/>
  <c r="BA29" i="71" s="1"/>
  <c r="AM29" i="71"/>
  <c r="AJ29" i="71"/>
  <c r="AG29" i="71"/>
  <c r="AD29" i="71"/>
  <c r="AA29" i="71"/>
  <c r="X29" i="71"/>
  <c r="U29" i="71"/>
  <c r="R29" i="71"/>
  <c r="O29" i="71"/>
  <c r="L29" i="71"/>
  <c r="I29" i="71"/>
  <c r="F29" i="71"/>
  <c r="AW26" i="71"/>
  <c r="AT26" i="71"/>
  <c r="AQ26" i="71"/>
  <c r="AN26" i="71"/>
  <c r="AK26" i="71"/>
  <c r="AH26" i="71"/>
  <c r="AE26" i="71"/>
  <c r="AB26" i="71"/>
  <c r="Y26" i="71"/>
  <c r="X26" i="71"/>
  <c r="V26" i="71"/>
  <c r="S26" i="71"/>
  <c r="P26" i="71"/>
  <c r="M26" i="71"/>
  <c r="J26" i="71"/>
  <c r="G26" i="71"/>
  <c r="D26" i="71"/>
  <c r="AZ25" i="71"/>
  <c r="AY25" i="71"/>
  <c r="AV25" i="71"/>
  <c r="AS25" i="71"/>
  <c r="AP25" i="71"/>
  <c r="AM25" i="71"/>
  <c r="AJ25" i="71"/>
  <c r="AG25" i="71"/>
  <c r="AD25" i="71"/>
  <c r="AA25" i="71"/>
  <c r="X25" i="71"/>
  <c r="BA25" i="71" s="1"/>
  <c r="U25" i="71"/>
  <c r="R25" i="71"/>
  <c r="O25" i="71"/>
  <c r="L25" i="71"/>
  <c r="I25" i="71"/>
  <c r="F25" i="71"/>
  <c r="AZ24" i="71"/>
  <c r="AY24" i="71"/>
  <c r="AV24" i="71"/>
  <c r="AS24" i="71"/>
  <c r="AP24" i="71"/>
  <c r="AM24" i="71"/>
  <c r="AJ24" i="71"/>
  <c r="AG24" i="71"/>
  <c r="AD24" i="71"/>
  <c r="AA24" i="71"/>
  <c r="X24" i="71"/>
  <c r="U24" i="71"/>
  <c r="R24" i="71"/>
  <c r="O24" i="71"/>
  <c r="L24" i="71"/>
  <c r="I24" i="71"/>
  <c r="F24" i="71"/>
  <c r="BA24" i="71" s="1"/>
  <c r="AZ23" i="71"/>
  <c r="AY23" i="71"/>
  <c r="AV23" i="71"/>
  <c r="AS23" i="71"/>
  <c r="AP23" i="71"/>
  <c r="AM23" i="71"/>
  <c r="AJ23" i="71"/>
  <c r="AG23" i="71"/>
  <c r="AD23" i="71"/>
  <c r="AA23" i="71"/>
  <c r="X23" i="71"/>
  <c r="U23" i="71"/>
  <c r="R23" i="71"/>
  <c r="O23" i="71"/>
  <c r="L23" i="71"/>
  <c r="I23" i="71"/>
  <c r="F23" i="71"/>
  <c r="BA23" i="71" s="1"/>
  <c r="AZ22" i="71"/>
  <c r="AY22" i="71"/>
  <c r="AV22" i="71"/>
  <c r="AS22" i="71"/>
  <c r="AP22" i="71"/>
  <c r="AM22" i="71"/>
  <c r="AJ22" i="71"/>
  <c r="AG22" i="71"/>
  <c r="AD22" i="71"/>
  <c r="AA22" i="71"/>
  <c r="X22" i="71"/>
  <c r="U22" i="71"/>
  <c r="R22" i="71"/>
  <c r="O22" i="71"/>
  <c r="L22" i="71"/>
  <c r="I22" i="71"/>
  <c r="F22" i="71"/>
  <c r="BA22" i="71" s="1"/>
  <c r="AZ21" i="71"/>
  <c r="AY21" i="71"/>
  <c r="BA21" i="71" s="1"/>
  <c r="AV21" i="71"/>
  <c r="AS21" i="71"/>
  <c r="AP21" i="71"/>
  <c r="AM21" i="71"/>
  <c r="AJ21" i="71"/>
  <c r="AG21" i="71"/>
  <c r="AD21" i="71"/>
  <c r="AA21" i="71"/>
  <c r="X21" i="71"/>
  <c r="U21" i="71"/>
  <c r="R21" i="71"/>
  <c r="O21" i="71"/>
  <c r="L21" i="71"/>
  <c r="I21" i="71"/>
  <c r="F21" i="71"/>
  <c r="AZ20" i="71"/>
  <c r="AY20" i="71"/>
  <c r="AV20" i="71"/>
  <c r="AS20" i="71"/>
  <c r="AP20" i="71"/>
  <c r="AM20" i="71"/>
  <c r="AJ20" i="71"/>
  <c r="AG20" i="71"/>
  <c r="AD20" i="71"/>
  <c r="BA20" i="71" s="1"/>
  <c r="AA20" i="71"/>
  <c r="X20" i="71"/>
  <c r="U20" i="71"/>
  <c r="R20" i="71"/>
  <c r="O20" i="71"/>
  <c r="L20" i="71"/>
  <c r="I20" i="71"/>
  <c r="F20" i="71"/>
  <c r="AZ19" i="71"/>
  <c r="AY19" i="71"/>
  <c r="AV19" i="71"/>
  <c r="AS19" i="71"/>
  <c r="AP19" i="71"/>
  <c r="AM19" i="71"/>
  <c r="AJ19" i="71"/>
  <c r="AG19" i="71"/>
  <c r="AD19" i="71"/>
  <c r="AA19" i="71"/>
  <c r="X19" i="71"/>
  <c r="U19" i="71"/>
  <c r="R19" i="71"/>
  <c r="BA19" i="71" s="1"/>
  <c r="O19" i="71"/>
  <c r="L19" i="71"/>
  <c r="I19" i="71"/>
  <c r="F19" i="71"/>
  <c r="AZ18" i="71"/>
  <c r="AY18" i="71"/>
  <c r="AV18" i="71"/>
  <c r="AS18" i="71"/>
  <c r="AP18" i="71"/>
  <c r="AM18" i="71"/>
  <c r="AJ18" i="71"/>
  <c r="AG18" i="71"/>
  <c r="AD18" i="71"/>
  <c r="AA18" i="71"/>
  <c r="X18" i="71"/>
  <c r="U18" i="71"/>
  <c r="R18" i="71"/>
  <c r="O18" i="71"/>
  <c r="L18" i="71"/>
  <c r="I18" i="71"/>
  <c r="F18" i="71"/>
  <c r="BA18" i="71" s="1"/>
  <c r="AZ17" i="71"/>
  <c r="AY17" i="71"/>
  <c r="AV17" i="71"/>
  <c r="AS17" i="71"/>
  <c r="AP17" i="71"/>
  <c r="AM17" i="71"/>
  <c r="AJ17" i="71"/>
  <c r="AG17" i="71"/>
  <c r="AD17" i="71"/>
  <c r="AA17" i="71"/>
  <c r="X17" i="71"/>
  <c r="U17" i="71"/>
  <c r="R17" i="71"/>
  <c r="O17" i="71"/>
  <c r="L17" i="71"/>
  <c r="I17" i="71"/>
  <c r="F17" i="71"/>
  <c r="BA17" i="71" s="1"/>
  <c r="BA16" i="71"/>
  <c r="AZ16" i="71"/>
  <c r="AY16" i="71"/>
  <c r="AV16" i="71"/>
  <c r="AS16" i="71"/>
  <c r="AP16" i="71"/>
  <c r="AM16" i="71"/>
  <c r="AJ16" i="71"/>
  <c r="AG16" i="71"/>
  <c r="AD16" i="71"/>
  <c r="AA16" i="71"/>
  <c r="X16" i="71"/>
  <c r="U16" i="71"/>
  <c r="R16" i="71"/>
  <c r="O16" i="71"/>
  <c r="L16" i="71"/>
  <c r="I16" i="71"/>
  <c r="F16" i="71"/>
  <c r="AZ15" i="71"/>
  <c r="AY15" i="71"/>
  <c r="AV15" i="71"/>
  <c r="AS15" i="71"/>
  <c r="BA15" i="71" s="1"/>
  <c r="AP15" i="71"/>
  <c r="AM15" i="71"/>
  <c r="AJ15" i="71"/>
  <c r="AG15" i="71"/>
  <c r="AD15" i="71"/>
  <c r="AA15" i="71"/>
  <c r="X15" i="71"/>
  <c r="U15" i="71"/>
  <c r="R15" i="71"/>
  <c r="O15" i="71"/>
  <c r="L15" i="71"/>
  <c r="I15" i="71"/>
  <c r="F15" i="71"/>
  <c r="AZ14" i="71"/>
  <c r="AY14" i="71"/>
  <c r="AV14" i="71"/>
  <c r="AS14" i="71"/>
  <c r="AP14" i="71"/>
  <c r="AM14" i="71"/>
  <c r="AJ14" i="71"/>
  <c r="AG14" i="71"/>
  <c r="AD14" i="71"/>
  <c r="AA14" i="71"/>
  <c r="X14" i="71"/>
  <c r="BA14" i="71" s="1"/>
  <c r="U14" i="71"/>
  <c r="R14" i="71"/>
  <c r="O14" i="71"/>
  <c r="L14" i="71"/>
  <c r="I14" i="71"/>
  <c r="F14" i="71"/>
  <c r="AZ13" i="71"/>
  <c r="AY13" i="71"/>
  <c r="AV13" i="71"/>
  <c r="AS13" i="71"/>
  <c r="AP13" i="71"/>
  <c r="AM13" i="71"/>
  <c r="AJ13" i="71"/>
  <c r="AG13" i="71"/>
  <c r="AD13" i="71"/>
  <c r="AA13" i="71"/>
  <c r="X13" i="71"/>
  <c r="U13" i="71"/>
  <c r="R13" i="71"/>
  <c r="O13" i="71"/>
  <c r="L13" i="71"/>
  <c r="I13" i="71"/>
  <c r="F13" i="71"/>
  <c r="BA13" i="71" s="1"/>
  <c r="AZ12" i="71"/>
  <c r="AY12" i="71"/>
  <c r="AV12" i="71"/>
  <c r="AS12" i="71"/>
  <c r="AP12" i="71"/>
  <c r="AM12" i="71"/>
  <c r="AJ12" i="71"/>
  <c r="AG12" i="71"/>
  <c r="AD12" i="71"/>
  <c r="AA12" i="71"/>
  <c r="X12" i="71"/>
  <c r="U12" i="71"/>
  <c r="R12" i="71"/>
  <c r="O12" i="71"/>
  <c r="L12" i="71"/>
  <c r="I12" i="71"/>
  <c r="F12" i="71"/>
  <c r="BA12" i="71" s="1"/>
  <c r="AZ11" i="71"/>
  <c r="AY11" i="71"/>
  <c r="AV11" i="71"/>
  <c r="AS11" i="71"/>
  <c r="AP11" i="71"/>
  <c r="AM11" i="71"/>
  <c r="AJ11" i="71"/>
  <c r="AG11" i="71"/>
  <c r="AD11" i="71"/>
  <c r="AA11" i="71"/>
  <c r="X11" i="71"/>
  <c r="U11" i="71"/>
  <c r="R11" i="71"/>
  <c r="O11" i="71"/>
  <c r="L11" i="71"/>
  <c r="I11" i="71"/>
  <c r="F11" i="71"/>
  <c r="BA11" i="71" s="1"/>
  <c r="AZ10" i="71"/>
  <c r="AY10" i="71"/>
  <c r="BA10" i="71" s="1"/>
  <c r="AV10" i="71"/>
  <c r="AS10" i="71"/>
  <c r="AP10" i="71"/>
  <c r="AM10" i="71"/>
  <c r="AJ10" i="71"/>
  <c r="AG10" i="71"/>
  <c r="AD10" i="71"/>
  <c r="AA10" i="71"/>
  <c r="X10" i="71"/>
  <c r="U10" i="71"/>
  <c r="R10" i="71"/>
  <c r="O10" i="71"/>
  <c r="L10" i="71"/>
  <c r="I10" i="71"/>
  <c r="F10" i="71"/>
  <c r="AZ9" i="71"/>
  <c r="AZ26" i="71" s="1"/>
  <c r="AY9" i="71"/>
  <c r="AV9" i="71"/>
  <c r="AS9" i="71"/>
  <c r="AP9" i="71"/>
  <c r="AM9" i="71"/>
  <c r="AJ9" i="71"/>
  <c r="AG9" i="71"/>
  <c r="AD9" i="71"/>
  <c r="BA9" i="71" s="1"/>
  <c r="AA9" i="71"/>
  <c r="X9" i="71"/>
  <c r="U9" i="71"/>
  <c r="R9" i="71"/>
  <c r="O9" i="71"/>
  <c r="L9" i="71"/>
  <c r="I9" i="71"/>
  <c r="F9" i="71"/>
  <c r="AZ8" i="71"/>
  <c r="AY8" i="71"/>
  <c r="AV8" i="71"/>
  <c r="AS8" i="71"/>
  <c r="AP8" i="71"/>
  <c r="AM8" i="71"/>
  <c r="AJ8" i="71"/>
  <c r="AG8" i="71"/>
  <c r="AD8" i="71"/>
  <c r="AD26" i="71" s="1"/>
  <c r="AA8" i="71"/>
  <c r="AA26" i="71" s="1"/>
  <c r="X8" i="71"/>
  <c r="U8" i="71"/>
  <c r="R8" i="71"/>
  <c r="O8" i="71"/>
  <c r="L8" i="71"/>
  <c r="I8" i="71"/>
  <c r="F8" i="71"/>
  <c r="BA8" i="71" s="1"/>
  <c r="AZ7" i="71"/>
  <c r="AY7" i="71"/>
  <c r="AV7" i="71"/>
  <c r="AS7" i="71"/>
  <c r="AP7" i="71"/>
  <c r="AM7" i="71"/>
  <c r="AJ7" i="71"/>
  <c r="AJ26" i="71" s="1"/>
  <c r="AG7" i="71"/>
  <c r="AG26" i="71" s="1"/>
  <c r="AD7" i="71"/>
  <c r="AA7" i="71"/>
  <c r="X7" i="71"/>
  <c r="U7" i="71"/>
  <c r="R7" i="71"/>
  <c r="O7" i="71"/>
  <c r="L7" i="71"/>
  <c r="I7" i="71"/>
  <c r="F7" i="71"/>
  <c r="BA7" i="71" s="1"/>
  <c r="AZ6" i="71"/>
  <c r="AY6" i="71"/>
  <c r="AY26" i="71" s="1"/>
  <c r="AV6" i="71"/>
  <c r="AV26" i="71" s="1"/>
  <c r="AS6" i="71"/>
  <c r="AS26" i="71" s="1"/>
  <c r="AP6" i="71"/>
  <c r="AP26" i="71" s="1"/>
  <c r="AM6" i="71"/>
  <c r="AM26" i="71" s="1"/>
  <c r="AJ6" i="71"/>
  <c r="AG6" i="71"/>
  <c r="AD6" i="71"/>
  <c r="AA6" i="71"/>
  <c r="X6" i="71"/>
  <c r="U6" i="71"/>
  <c r="U26" i="71" s="1"/>
  <c r="R6" i="71"/>
  <c r="R26" i="71" s="1"/>
  <c r="O6" i="71"/>
  <c r="O26" i="71" s="1"/>
  <c r="L6" i="71"/>
  <c r="L26" i="71" s="1"/>
  <c r="I6" i="71"/>
  <c r="I26" i="71" s="1"/>
  <c r="F6" i="71"/>
  <c r="BA6" i="71" s="1"/>
  <c r="B1" i="71"/>
  <c r="AD65" i="70"/>
  <c r="AY64" i="70"/>
  <c r="AV64" i="70"/>
  <c r="AS64" i="70"/>
  <c r="AP64" i="70"/>
  <c r="AM64" i="70"/>
  <c r="AJ64" i="70"/>
  <c r="AG64" i="70"/>
  <c r="BA64" i="70" s="1"/>
  <c r="AD64" i="70"/>
  <c r="AA64" i="70"/>
  <c r="X64" i="70"/>
  <c r="U64" i="70"/>
  <c r="R64" i="70"/>
  <c r="O64" i="70"/>
  <c r="L64" i="70"/>
  <c r="I64" i="70"/>
  <c r="F64" i="70"/>
  <c r="AW63" i="70"/>
  <c r="AY63" i="70" s="1"/>
  <c r="AY65" i="70" s="1"/>
  <c r="AT63" i="70"/>
  <c r="AV63" i="70" s="1"/>
  <c r="AV65" i="70" s="1"/>
  <c r="AQ63" i="70"/>
  <c r="AS63" i="70" s="1"/>
  <c r="AS65" i="70" s="1"/>
  <c r="AN63" i="70"/>
  <c r="AP63" i="70" s="1"/>
  <c r="AP65" i="70" s="1"/>
  <c r="AK63" i="70"/>
  <c r="AM63" i="70" s="1"/>
  <c r="AM65" i="70" s="1"/>
  <c r="AH63" i="70"/>
  <c r="AJ63" i="70" s="1"/>
  <c r="AJ65" i="70" s="1"/>
  <c r="AE63" i="70"/>
  <c r="AG63" i="70" s="1"/>
  <c r="AG65" i="70" s="1"/>
  <c r="AD63" i="70"/>
  <c r="AB63" i="70"/>
  <c r="Y63" i="70"/>
  <c r="AA63" i="70" s="1"/>
  <c r="AA65" i="70" s="1"/>
  <c r="V63" i="70"/>
  <c r="X63" i="70" s="1"/>
  <c r="X65" i="70" s="1"/>
  <c r="S63" i="70"/>
  <c r="U63" i="70" s="1"/>
  <c r="U65" i="70" s="1"/>
  <c r="P63" i="70"/>
  <c r="R63" i="70" s="1"/>
  <c r="R65" i="70" s="1"/>
  <c r="M63" i="70"/>
  <c r="O63" i="70" s="1"/>
  <c r="O65" i="70" s="1"/>
  <c r="J63" i="70"/>
  <c r="L63" i="70" s="1"/>
  <c r="L65" i="70" s="1"/>
  <c r="G63" i="70"/>
  <c r="I63" i="70" s="1"/>
  <c r="I65" i="70" s="1"/>
  <c r="D63" i="70"/>
  <c r="F63" i="70" s="1"/>
  <c r="AY59" i="70"/>
  <c r="AV59" i="70"/>
  <c r="AS59" i="70"/>
  <c r="AP59" i="70"/>
  <c r="AM59" i="70"/>
  <c r="AJ59" i="70"/>
  <c r="AG59" i="70"/>
  <c r="AD59" i="70"/>
  <c r="AA59" i="70"/>
  <c r="X59" i="70"/>
  <c r="U59" i="70"/>
  <c r="BA59" i="70" s="1"/>
  <c r="R59" i="70"/>
  <c r="O59" i="70"/>
  <c r="L59" i="70"/>
  <c r="I59" i="70"/>
  <c r="F59" i="70"/>
  <c r="AY56" i="70"/>
  <c r="R56" i="70"/>
  <c r="F56" i="70"/>
  <c r="AY55" i="70"/>
  <c r="AV55" i="70"/>
  <c r="AS55" i="70"/>
  <c r="AS56" i="70" s="1"/>
  <c r="AP55" i="70"/>
  <c r="AP56" i="70" s="1"/>
  <c r="AM55" i="70"/>
  <c r="AM56" i="70" s="1"/>
  <c r="AJ55" i="70"/>
  <c r="AG55" i="70"/>
  <c r="AD55" i="70"/>
  <c r="AA55" i="70"/>
  <c r="X55" i="70"/>
  <c r="BA55" i="70" s="1"/>
  <c r="U55" i="70"/>
  <c r="R55" i="70"/>
  <c r="O55" i="70"/>
  <c r="L55" i="70"/>
  <c r="I55" i="70"/>
  <c r="F55" i="70"/>
  <c r="AY54" i="70"/>
  <c r="AV54" i="70"/>
  <c r="AV56" i="70" s="1"/>
  <c r="AS54" i="70"/>
  <c r="AP54" i="70"/>
  <c r="AM54" i="70"/>
  <c r="AJ54" i="70"/>
  <c r="AJ56" i="70" s="1"/>
  <c r="AG54" i="70"/>
  <c r="AG56" i="70" s="1"/>
  <c r="AD54" i="70"/>
  <c r="AD56" i="70" s="1"/>
  <c r="AA54" i="70"/>
  <c r="AA56" i="70" s="1"/>
  <c r="X54" i="70"/>
  <c r="X56" i="70" s="1"/>
  <c r="U54" i="70"/>
  <c r="U56" i="70" s="1"/>
  <c r="R54" i="70"/>
  <c r="O54" i="70"/>
  <c r="O56" i="70" s="1"/>
  <c r="L54" i="70"/>
  <c r="L56" i="70" s="1"/>
  <c r="I54" i="70"/>
  <c r="BA54" i="70" s="1"/>
  <c r="F54" i="70"/>
  <c r="AY52" i="70"/>
  <c r="AV52" i="70"/>
  <c r="AS52" i="70"/>
  <c r="AP52" i="70"/>
  <c r="AM52" i="70"/>
  <c r="AJ52" i="70"/>
  <c r="AG52" i="70"/>
  <c r="AD52" i="70"/>
  <c r="AA52" i="70"/>
  <c r="X52" i="70"/>
  <c r="U52" i="70"/>
  <c r="R52" i="70"/>
  <c r="O52" i="70"/>
  <c r="L52" i="70"/>
  <c r="I52" i="70"/>
  <c r="F52" i="70"/>
  <c r="BA52" i="70" s="1"/>
  <c r="BA51" i="70"/>
  <c r="BA50" i="70"/>
  <c r="BA49" i="70"/>
  <c r="BA48" i="70"/>
  <c r="F46" i="70"/>
  <c r="BA45" i="70"/>
  <c r="AY45" i="70"/>
  <c r="AV45" i="70"/>
  <c r="AS45" i="70"/>
  <c r="AP45" i="70"/>
  <c r="AM45" i="70"/>
  <c r="AJ45" i="70"/>
  <c r="AG45" i="70"/>
  <c r="AD45" i="70"/>
  <c r="AA45" i="70"/>
  <c r="X45" i="70"/>
  <c r="U45" i="70"/>
  <c r="R45" i="70"/>
  <c r="O45" i="70"/>
  <c r="L45" i="70"/>
  <c r="I45" i="70"/>
  <c r="F45" i="70"/>
  <c r="AY44" i="70"/>
  <c r="AY46" i="70" s="1"/>
  <c r="AV44" i="70"/>
  <c r="AS44" i="70"/>
  <c r="AP44" i="70"/>
  <c r="AM44" i="70"/>
  <c r="AJ44" i="70"/>
  <c r="AG44" i="70"/>
  <c r="AD44" i="70"/>
  <c r="AA44" i="70"/>
  <c r="BA44" i="70" s="1"/>
  <c r="X44" i="70"/>
  <c r="U44" i="70"/>
  <c r="R44" i="70"/>
  <c r="O44" i="70"/>
  <c r="L44" i="70"/>
  <c r="I44" i="70"/>
  <c r="F44" i="70"/>
  <c r="AY43" i="70"/>
  <c r="AV43" i="70"/>
  <c r="AS43" i="70"/>
  <c r="AP43" i="70"/>
  <c r="AM43" i="70"/>
  <c r="AJ43" i="70"/>
  <c r="AJ46" i="70" s="1"/>
  <c r="AG43" i="70"/>
  <c r="AG46" i="70" s="1"/>
  <c r="AD43" i="70"/>
  <c r="AA43" i="70"/>
  <c r="X43" i="70"/>
  <c r="U43" i="70"/>
  <c r="R43" i="70"/>
  <c r="O43" i="70"/>
  <c r="L43" i="70"/>
  <c r="BA43" i="70" s="1"/>
  <c r="I43" i="70"/>
  <c r="F43" i="70"/>
  <c r="AY42" i="70"/>
  <c r="AV42" i="70"/>
  <c r="AV46" i="70" s="1"/>
  <c r="AS42" i="70"/>
  <c r="AS46" i="70" s="1"/>
  <c r="AP42" i="70"/>
  <c r="AP46" i="70" s="1"/>
  <c r="AM42" i="70"/>
  <c r="AM46" i="70" s="1"/>
  <c r="AJ42" i="70"/>
  <c r="AG42" i="70"/>
  <c r="AD42" i="70"/>
  <c r="AD46" i="70" s="1"/>
  <c r="AA42" i="70"/>
  <c r="AA46" i="70" s="1"/>
  <c r="X42" i="70"/>
  <c r="X46" i="70" s="1"/>
  <c r="U42" i="70"/>
  <c r="U46" i="70" s="1"/>
  <c r="R42" i="70"/>
  <c r="R46" i="70" s="1"/>
  <c r="O42" i="70"/>
  <c r="O46" i="70" s="1"/>
  <c r="L42" i="70"/>
  <c r="L46" i="70" s="1"/>
  <c r="I42" i="70"/>
  <c r="I46" i="70" s="1"/>
  <c r="F42" i="70"/>
  <c r="BA42" i="70" s="1"/>
  <c r="AY40" i="70"/>
  <c r="AV40" i="70"/>
  <c r="AS40" i="70"/>
  <c r="AP40" i="70"/>
  <c r="AM40" i="70"/>
  <c r="AJ40" i="70"/>
  <c r="AG40" i="70"/>
  <c r="AD40" i="70"/>
  <c r="AA40" i="70"/>
  <c r="X40" i="70"/>
  <c r="U40" i="70"/>
  <c r="R40" i="70"/>
  <c r="O40" i="70"/>
  <c r="L40" i="70"/>
  <c r="I40" i="70"/>
  <c r="F40" i="70"/>
  <c r="BA40" i="70" s="1"/>
  <c r="BA39" i="70"/>
  <c r="BA38" i="70"/>
  <c r="BA37" i="70"/>
  <c r="BA36" i="70"/>
  <c r="AY33" i="70"/>
  <c r="AV33" i="70"/>
  <c r="AS33" i="70"/>
  <c r="AP33" i="70"/>
  <c r="AM33" i="70"/>
  <c r="AJ33" i="70"/>
  <c r="AG33" i="70"/>
  <c r="AD33" i="70"/>
  <c r="BA33" i="70" s="1"/>
  <c r="AA33" i="70"/>
  <c r="X33" i="70"/>
  <c r="U33" i="70"/>
  <c r="R33" i="70"/>
  <c r="O33" i="70"/>
  <c r="L33" i="70"/>
  <c r="I33" i="70"/>
  <c r="F33" i="70"/>
  <c r="AY29" i="70"/>
  <c r="AV29" i="70"/>
  <c r="AS29" i="70"/>
  <c r="AP29" i="70"/>
  <c r="AM29" i="70"/>
  <c r="AJ29" i="70"/>
  <c r="AG29" i="70"/>
  <c r="BA29" i="70" s="1"/>
  <c r="AD29" i="70"/>
  <c r="AA29" i="70"/>
  <c r="X29" i="70"/>
  <c r="U29" i="70"/>
  <c r="R29" i="70"/>
  <c r="O29" i="70"/>
  <c r="L29" i="70"/>
  <c r="I29" i="70"/>
  <c r="F29" i="70"/>
  <c r="AW26" i="70"/>
  <c r="AT26" i="70"/>
  <c r="AQ26" i="70"/>
  <c r="AN26" i="70"/>
  <c r="AK26" i="70"/>
  <c r="AH26" i="70"/>
  <c r="AE26" i="70"/>
  <c r="AB26" i="70"/>
  <c r="Y26" i="70"/>
  <c r="V26" i="70"/>
  <c r="S26" i="70"/>
  <c r="P26" i="70"/>
  <c r="M26" i="70"/>
  <c r="J26" i="70"/>
  <c r="G26" i="70"/>
  <c r="D26" i="70"/>
  <c r="AZ25" i="70"/>
  <c r="AY25" i="70"/>
  <c r="AV25" i="70"/>
  <c r="AS25" i="70"/>
  <c r="AP25" i="70"/>
  <c r="AM25" i="70"/>
  <c r="AJ25" i="70"/>
  <c r="AG25" i="70"/>
  <c r="AD25" i="70"/>
  <c r="AA25" i="70"/>
  <c r="X25" i="70"/>
  <c r="BA25" i="70" s="1"/>
  <c r="U25" i="70"/>
  <c r="R25" i="70"/>
  <c r="O25" i="70"/>
  <c r="L25" i="70"/>
  <c r="I25" i="70"/>
  <c r="F25" i="70"/>
  <c r="AZ24" i="70"/>
  <c r="AY24" i="70"/>
  <c r="AV24" i="70"/>
  <c r="AS24" i="70"/>
  <c r="AP24" i="70"/>
  <c r="AM24" i="70"/>
  <c r="AJ24" i="70"/>
  <c r="AG24" i="70"/>
  <c r="AD24" i="70"/>
  <c r="AA24" i="70"/>
  <c r="X24" i="70"/>
  <c r="U24" i="70"/>
  <c r="R24" i="70"/>
  <c r="O24" i="70"/>
  <c r="L24" i="70"/>
  <c r="BA24" i="70" s="1"/>
  <c r="I24" i="70"/>
  <c r="F24" i="70"/>
  <c r="AZ23" i="70"/>
  <c r="AY23" i="70"/>
  <c r="AV23" i="70"/>
  <c r="AS23" i="70"/>
  <c r="AP23" i="70"/>
  <c r="AM23" i="70"/>
  <c r="AJ23" i="70"/>
  <c r="AG23" i="70"/>
  <c r="AD23" i="70"/>
  <c r="AA23" i="70"/>
  <c r="X23" i="70"/>
  <c r="U23" i="70"/>
  <c r="R23" i="70"/>
  <c r="O23" i="70"/>
  <c r="L23" i="70"/>
  <c r="I23" i="70"/>
  <c r="F23" i="70"/>
  <c r="BA23" i="70" s="1"/>
  <c r="AZ22" i="70"/>
  <c r="AY22" i="70"/>
  <c r="AV22" i="70"/>
  <c r="AS22" i="70"/>
  <c r="AP22" i="70"/>
  <c r="AM22" i="70"/>
  <c r="AJ22" i="70"/>
  <c r="AG22" i="70"/>
  <c r="AD22" i="70"/>
  <c r="AA22" i="70"/>
  <c r="X22" i="70"/>
  <c r="U22" i="70"/>
  <c r="R22" i="70"/>
  <c r="O22" i="70"/>
  <c r="L22" i="70"/>
  <c r="I22" i="70"/>
  <c r="F22" i="70"/>
  <c r="BA22" i="70" s="1"/>
  <c r="BA21" i="70"/>
  <c r="AZ21" i="70"/>
  <c r="AY21" i="70"/>
  <c r="AV21" i="70"/>
  <c r="AS21" i="70"/>
  <c r="AP21" i="70"/>
  <c r="AM21" i="70"/>
  <c r="AJ21" i="70"/>
  <c r="AG21" i="70"/>
  <c r="AD21" i="70"/>
  <c r="AA21" i="70"/>
  <c r="X21" i="70"/>
  <c r="U21" i="70"/>
  <c r="R21" i="70"/>
  <c r="O21" i="70"/>
  <c r="L21" i="70"/>
  <c r="I21" i="70"/>
  <c r="F21" i="70"/>
  <c r="AZ20" i="70"/>
  <c r="AY20" i="70"/>
  <c r="AV20" i="70"/>
  <c r="AS20" i="70"/>
  <c r="AP20" i="70"/>
  <c r="AM20" i="70"/>
  <c r="AJ20" i="70"/>
  <c r="AG20" i="70"/>
  <c r="AD20" i="70"/>
  <c r="BA20" i="70" s="1"/>
  <c r="AA20" i="70"/>
  <c r="X20" i="70"/>
  <c r="U20" i="70"/>
  <c r="R20" i="70"/>
  <c r="O20" i="70"/>
  <c r="L20" i="70"/>
  <c r="I20" i="70"/>
  <c r="F20" i="70"/>
  <c r="AZ19" i="70"/>
  <c r="AY19" i="70"/>
  <c r="AV19" i="70"/>
  <c r="AS19" i="70"/>
  <c r="AP19" i="70"/>
  <c r="AM19" i="70"/>
  <c r="AJ19" i="70"/>
  <c r="AG19" i="70"/>
  <c r="AD19" i="70"/>
  <c r="AA19" i="70"/>
  <c r="X19" i="70"/>
  <c r="U19" i="70"/>
  <c r="R19" i="70"/>
  <c r="O19" i="70"/>
  <c r="L19" i="70"/>
  <c r="BA19" i="70" s="1"/>
  <c r="I19" i="70"/>
  <c r="F19" i="70"/>
  <c r="AZ18" i="70"/>
  <c r="AY18" i="70"/>
  <c r="AV18" i="70"/>
  <c r="AS18" i="70"/>
  <c r="AP18" i="70"/>
  <c r="AM18" i="70"/>
  <c r="AJ18" i="70"/>
  <c r="AG18" i="70"/>
  <c r="AD18" i="70"/>
  <c r="AA18" i="70"/>
  <c r="X18" i="70"/>
  <c r="U18" i="70"/>
  <c r="R18" i="70"/>
  <c r="O18" i="70"/>
  <c r="L18" i="70"/>
  <c r="I18" i="70"/>
  <c r="F18" i="70"/>
  <c r="BA18" i="70" s="1"/>
  <c r="AZ17" i="70"/>
  <c r="AY17" i="70"/>
  <c r="AV17" i="70"/>
  <c r="AS17" i="70"/>
  <c r="AP17" i="70"/>
  <c r="AM17" i="70"/>
  <c r="AJ17" i="70"/>
  <c r="AG17" i="70"/>
  <c r="AD17" i="70"/>
  <c r="AA17" i="70"/>
  <c r="X17" i="70"/>
  <c r="U17" i="70"/>
  <c r="R17" i="70"/>
  <c r="O17" i="70"/>
  <c r="L17" i="70"/>
  <c r="I17" i="70"/>
  <c r="F17" i="70"/>
  <c r="BA17" i="70" s="1"/>
  <c r="AZ16" i="70"/>
  <c r="AY16" i="70"/>
  <c r="AV16" i="70"/>
  <c r="AS16" i="70"/>
  <c r="AP16" i="70"/>
  <c r="AM16" i="70"/>
  <c r="AJ16" i="70"/>
  <c r="AG16" i="70"/>
  <c r="AD16" i="70"/>
  <c r="AA16" i="70"/>
  <c r="X16" i="70"/>
  <c r="U16" i="70"/>
  <c r="R16" i="70"/>
  <c r="O16" i="70"/>
  <c r="L16" i="70"/>
  <c r="I16" i="70"/>
  <c r="F16" i="70"/>
  <c r="BA16" i="70" s="1"/>
  <c r="AZ15" i="70"/>
  <c r="AY15" i="70"/>
  <c r="AV15" i="70"/>
  <c r="AS15" i="70"/>
  <c r="AP15" i="70"/>
  <c r="AM15" i="70"/>
  <c r="AJ15" i="70"/>
  <c r="BA15" i="70" s="1"/>
  <c r="AG15" i="70"/>
  <c r="AD15" i="70"/>
  <c r="AA15" i="70"/>
  <c r="X15" i="70"/>
  <c r="U15" i="70"/>
  <c r="R15" i="70"/>
  <c r="O15" i="70"/>
  <c r="L15" i="70"/>
  <c r="I15" i="70"/>
  <c r="F15" i="70"/>
  <c r="AZ14" i="70"/>
  <c r="AY14" i="70"/>
  <c r="AV14" i="70"/>
  <c r="AS14" i="70"/>
  <c r="AP14" i="70"/>
  <c r="AM14" i="70"/>
  <c r="AJ14" i="70"/>
  <c r="AG14" i="70"/>
  <c r="AD14" i="70"/>
  <c r="AA14" i="70"/>
  <c r="X14" i="70"/>
  <c r="BA14" i="70" s="1"/>
  <c r="U14" i="70"/>
  <c r="R14" i="70"/>
  <c r="O14" i="70"/>
  <c r="L14" i="70"/>
  <c r="I14" i="70"/>
  <c r="F14" i="70"/>
  <c r="AZ13" i="70"/>
  <c r="AY13" i="70"/>
  <c r="AV13" i="70"/>
  <c r="AS13" i="70"/>
  <c r="AP13" i="70"/>
  <c r="AM13" i="70"/>
  <c r="AJ13" i="70"/>
  <c r="AG13" i="70"/>
  <c r="AD13" i="70"/>
  <c r="AA13" i="70"/>
  <c r="AA26" i="70" s="1"/>
  <c r="X13" i="70"/>
  <c r="U13" i="70"/>
  <c r="R13" i="70"/>
  <c r="O13" i="70"/>
  <c r="L13" i="70"/>
  <c r="BA13" i="70" s="1"/>
  <c r="I13" i="70"/>
  <c r="F13" i="70"/>
  <c r="AZ12" i="70"/>
  <c r="AY12" i="70"/>
  <c r="AV12" i="70"/>
  <c r="AS12" i="70"/>
  <c r="AP12" i="70"/>
  <c r="AM12" i="70"/>
  <c r="AJ12" i="70"/>
  <c r="AG12" i="70"/>
  <c r="AD12" i="70"/>
  <c r="AA12" i="70"/>
  <c r="X12" i="70"/>
  <c r="U12" i="70"/>
  <c r="R12" i="70"/>
  <c r="O12" i="70"/>
  <c r="L12" i="70"/>
  <c r="I12" i="70"/>
  <c r="F12" i="70"/>
  <c r="BA12" i="70" s="1"/>
  <c r="AZ11" i="70"/>
  <c r="AY11" i="70"/>
  <c r="AV11" i="70"/>
  <c r="AS11" i="70"/>
  <c r="AP11" i="70"/>
  <c r="AM11" i="70"/>
  <c r="AJ11" i="70"/>
  <c r="AG11" i="70"/>
  <c r="AD11" i="70"/>
  <c r="AA11" i="70"/>
  <c r="X11" i="70"/>
  <c r="U11" i="70"/>
  <c r="R11" i="70"/>
  <c r="O11" i="70"/>
  <c r="L11" i="70"/>
  <c r="I11" i="70"/>
  <c r="F11" i="70"/>
  <c r="BA11" i="70" s="1"/>
  <c r="BA10" i="70"/>
  <c r="AZ10" i="70"/>
  <c r="AZ26" i="70" s="1"/>
  <c r="AY10" i="70"/>
  <c r="AV10" i="70"/>
  <c r="AS10" i="70"/>
  <c r="AP10" i="70"/>
  <c r="AM10" i="70"/>
  <c r="AJ10" i="70"/>
  <c r="AG10" i="70"/>
  <c r="AD10" i="70"/>
  <c r="AA10" i="70"/>
  <c r="X10" i="70"/>
  <c r="U10" i="70"/>
  <c r="R10" i="70"/>
  <c r="O10" i="70"/>
  <c r="L10" i="70"/>
  <c r="I10" i="70"/>
  <c r="F10" i="70"/>
  <c r="AZ9" i="70"/>
  <c r="AY9" i="70"/>
  <c r="AV9" i="70"/>
  <c r="AS9" i="70"/>
  <c r="AP9" i="70"/>
  <c r="AM9" i="70"/>
  <c r="AJ9" i="70"/>
  <c r="AG9" i="70"/>
  <c r="AD9" i="70"/>
  <c r="BA9" i="70" s="1"/>
  <c r="AA9" i="70"/>
  <c r="X9" i="70"/>
  <c r="U9" i="70"/>
  <c r="R9" i="70"/>
  <c r="O9" i="70"/>
  <c r="L9" i="70"/>
  <c r="I9" i="70"/>
  <c r="F9" i="70"/>
  <c r="AZ8" i="70"/>
  <c r="AY8" i="70"/>
  <c r="AV8" i="70"/>
  <c r="AS8" i="70"/>
  <c r="AP8" i="70"/>
  <c r="AM8" i="70"/>
  <c r="AJ8" i="70"/>
  <c r="AG8" i="70"/>
  <c r="AD8" i="70"/>
  <c r="AD26" i="70" s="1"/>
  <c r="AA8" i="70"/>
  <c r="X8" i="70"/>
  <c r="U8" i="70"/>
  <c r="R8" i="70"/>
  <c r="O8" i="70"/>
  <c r="L8" i="70"/>
  <c r="BA8" i="70" s="1"/>
  <c r="I8" i="70"/>
  <c r="F8" i="70"/>
  <c r="AZ7" i="70"/>
  <c r="AY7" i="70"/>
  <c r="AV7" i="70"/>
  <c r="AS7" i="70"/>
  <c r="AP7" i="70"/>
  <c r="AP26" i="70" s="1"/>
  <c r="AM7" i="70"/>
  <c r="AJ7" i="70"/>
  <c r="AG7" i="70"/>
  <c r="AG26" i="70" s="1"/>
  <c r="AD7" i="70"/>
  <c r="AA7" i="70"/>
  <c r="X7" i="70"/>
  <c r="U7" i="70"/>
  <c r="U26" i="70" s="1"/>
  <c r="R7" i="70"/>
  <c r="O7" i="70"/>
  <c r="L7" i="70"/>
  <c r="I7" i="70"/>
  <c r="F7" i="70"/>
  <c r="BA7" i="70" s="1"/>
  <c r="AZ6" i="70"/>
  <c r="AY6" i="70"/>
  <c r="AY26" i="70" s="1"/>
  <c r="AV6" i="70"/>
  <c r="AV26" i="70" s="1"/>
  <c r="AS6" i="70"/>
  <c r="AS26" i="70" s="1"/>
  <c r="AP6" i="70"/>
  <c r="AM6" i="70"/>
  <c r="AM26" i="70" s="1"/>
  <c r="AJ6" i="70"/>
  <c r="AJ26" i="70" s="1"/>
  <c r="AG6" i="70"/>
  <c r="AD6" i="70"/>
  <c r="AA6" i="70"/>
  <c r="X6" i="70"/>
  <c r="X26" i="70" s="1"/>
  <c r="U6" i="70"/>
  <c r="R6" i="70"/>
  <c r="R26" i="70" s="1"/>
  <c r="O6" i="70"/>
  <c r="O26" i="70" s="1"/>
  <c r="L6" i="70"/>
  <c r="L26" i="70" s="1"/>
  <c r="I6" i="70"/>
  <c r="I26" i="70" s="1"/>
  <c r="F6" i="70"/>
  <c r="BA6" i="70" s="1"/>
  <c r="B1" i="70"/>
  <c r="AY64" i="69"/>
  <c r="AV64" i="69"/>
  <c r="AS64" i="69"/>
  <c r="BA64" i="69" s="1"/>
  <c r="AP64" i="69"/>
  <c r="AM64" i="69"/>
  <c r="AJ64" i="69"/>
  <c r="AG64" i="69"/>
  <c r="AD64" i="69"/>
  <c r="AA64" i="69"/>
  <c r="X64" i="69"/>
  <c r="U64" i="69"/>
  <c r="R64" i="69"/>
  <c r="O64" i="69"/>
  <c r="L64" i="69"/>
  <c r="I64" i="69"/>
  <c r="F64" i="69"/>
  <c r="AW63" i="69"/>
  <c r="AY63" i="69" s="1"/>
  <c r="AY65" i="69" s="1"/>
  <c r="AV63" i="69"/>
  <c r="AV65" i="69" s="1"/>
  <c r="AT63" i="69"/>
  <c r="AQ63" i="69"/>
  <c r="AS63" i="69" s="1"/>
  <c r="AS65" i="69" s="1"/>
  <c r="AN63" i="69"/>
  <c r="AP63" i="69" s="1"/>
  <c r="AP65" i="69" s="1"/>
  <c r="AK63" i="69"/>
  <c r="AM63" i="69" s="1"/>
  <c r="AM65" i="69" s="1"/>
  <c r="AH63" i="69"/>
  <c r="AJ63" i="69" s="1"/>
  <c r="AJ65" i="69" s="1"/>
  <c r="AE63" i="69"/>
  <c r="AG63" i="69" s="1"/>
  <c r="AG65" i="69" s="1"/>
  <c r="AB63" i="69"/>
  <c r="AD63" i="69" s="1"/>
  <c r="AD65" i="69" s="1"/>
  <c r="AA63" i="69"/>
  <c r="AA65" i="69" s="1"/>
  <c r="Y63" i="69"/>
  <c r="V63" i="69"/>
  <c r="X63" i="69" s="1"/>
  <c r="X65" i="69" s="1"/>
  <c r="S63" i="69"/>
  <c r="U63" i="69" s="1"/>
  <c r="U65" i="69" s="1"/>
  <c r="P63" i="69"/>
  <c r="R63" i="69" s="1"/>
  <c r="R65" i="69" s="1"/>
  <c r="M63" i="69"/>
  <c r="O63" i="69" s="1"/>
  <c r="O65" i="69" s="1"/>
  <c r="J63" i="69"/>
  <c r="L63" i="69" s="1"/>
  <c r="L65" i="69" s="1"/>
  <c r="G63" i="69"/>
  <c r="I63" i="69" s="1"/>
  <c r="I65" i="69" s="1"/>
  <c r="D63" i="69"/>
  <c r="F63" i="69" s="1"/>
  <c r="AY59" i="69"/>
  <c r="AV59" i="69"/>
  <c r="AS59" i="69"/>
  <c r="AP59" i="69"/>
  <c r="AM59" i="69"/>
  <c r="AJ59" i="69"/>
  <c r="AG59" i="69"/>
  <c r="AD59" i="69"/>
  <c r="AA59" i="69"/>
  <c r="X59" i="69"/>
  <c r="U59" i="69"/>
  <c r="R59" i="69"/>
  <c r="O59" i="69"/>
  <c r="L59" i="69"/>
  <c r="I59" i="69"/>
  <c r="F59" i="69"/>
  <c r="AY56" i="69"/>
  <c r="F56" i="69"/>
  <c r="AY55" i="69"/>
  <c r="AV55" i="69"/>
  <c r="AS55" i="69"/>
  <c r="AP55" i="69"/>
  <c r="AM55" i="69"/>
  <c r="AJ55" i="69"/>
  <c r="AG55" i="69"/>
  <c r="AD55" i="69"/>
  <c r="AA55" i="69"/>
  <c r="X55" i="69"/>
  <c r="U55" i="69"/>
  <c r="R55" i="69"/>
  <c r="R56" i="69" s="1"/>
  <c r="O55" i="69"/>
  <c r="O56" i="69" s="1"/>
  <c r="L55" i="69"/>
  <c r="I55" i="69"/>
  <c r="F55" i="69"/>
  <c r="AY54" i="69"/>
  <c r="AV54" i="69"/>
  <c r="AV56" i="69" s="1"/>
  <c r="AS54" i="69"/>
  <c r="AS56" i="69" s="1"/>
  <c r="AP54" i="69"/>
  <c r="AP56" i="69" s="1"/>
  <c r="AM54" i="69"/>
  <c r="AM56" i="69" s="1"/>
  <c r="AJ54" i="69"/>
  <c r="AG54" i="69"/>
  <c r="AG56" i="69" s="1"/>
  <c r="AD54" i="69"/>
  <c r="AD56" i="69" s="1"/>
  <c r="AA54" i="69"/>
  <c r="AA56" i="69" s="1"/>
  <c r="X54" i="69"/>
  <c r="X56" i="69" s="1"/>
  <c r="U54" i="69"/>
  <c r="U56" i="69" s="1"/>
  <c r="R54" i="69"/>
  <c r="O54" i="69"/>
  <c r="L54" i="69"/>
  <c r="L56" i="69" s="1"/>
  <c r="I54" i="69"/>
  <c r="BA54" i="69" s="1"/>
  <c r="F54" i="69"/>
  <c r="AY52" i="69"/>
  <c r="AV52" i="69"/>
  <c r="AS52" i="69"/>
  <c r="AP52" i="69"/>
  <c r="AM52" i="69"/>
  <c r="AJ52" i="69"/>
  <c r="AG52" i="69"/>
  <c r="AD52" i="69"/>
  <c r="AA52" i="69"/>
  <c r="X52" i="69"/>
  <c r="U52" i="69"/>
  <c r="R52" i="69"/>
  <c r="O52" i="69"/>
  <c r="L52" i="69"/>
  <c r="I52" i="69"/>
  <c r="F52" i="69"/>
  <c r="BA52" i="69" s="1"/>
  <c r="BA51" i="69"/>
  <c r="BA50" i="69"/>
  <c r="BA49" i="69"/>
  <c r="BA48" i="69"/>
  <c r="F46" i="69"/>
  <c r="BA45" i="69"/>
  <c r="AY45" i="69"/>
  <c r="AV45" i="69"/>
  <c r="AS45" i="69"/>
  <c r="AP45" i="69"/>
  <c r="AM45" i="69"/>
  <c r="AJ45" i="69"/>
  <c r="AG45" i="69"/>
  <c r="AD45" i="69"/>
  <c r="AA45" i="69"/>
  <c r="X45" i="69"/>
  <c r="U45" i="69"/>
  <c r="R45" i="69"/>
  <c r="O45" i="69"/>
  <c r="L45" i="69"/>
  <c r="I45" i="69"/>
  <c r="F45" i="69"/>
  <c r="AY44" i="69"/>
  <c r="AV44" i="69"/>
  <c r="AS44" i="69"/>
  <c r="AS46" i="69" s="1"/>
  <c r="AP44" i="69"/>
  <c r="AP46" i="69" s="1"/>
  <c r="AM44" i="69"/>
  <c r="BA44" i="69" s="1"/>
  <c r="AJ44" i="69"/>
  <c r="AG44" i="69"/>
  <c r="AD44" i="69"/>
  <c r="AA44" i="69"/>
  <c r="X44" i="69"/>
  <c r="U44" i="69"/>
  <c r="R44" i="69"/>
  <c r="O44" i="69"/>
  <c r="L44" i="69"/>
  <c r="I44" i="69"/>
  <c r="F44" i="69"/>
  <c r="AY43" i="69"/>
  <c r="AV43" i="69"/>
  <c r="AS43" i="69"/>
  <c r="AP43" i="69"/>
  <c r="AM43" i="69"/>
  <c r="AJ43" i="69"/>
  <c r="AG43" i="69"/>
  <c r="AD43" i="69"/>
  <c r="AA43" i="69"/>
  <c r="X43" i="69"/>
  <c r="U43" i="69"/>
  <c r="R43" i="69"/>
  <c r="O43" i="69"/>
  <c r="L43" i="69"/>
  <c r="I43" i="69"/>
  <c r="F43" i="69"/>
  <c r="AY42" i="69"/>
  <c r="AY46" i="69" s="1"/>
  <c r="AV42" i="69"/>
  <c r="AV46" i="69" s="1"/>
  <c r="AS42" i="69"/>
  <c r="AP42" i="69"/>
  <c r="AM42" i="69"/>
  <c r="AJ42" i="69"/>
  <c r="AJ46" i="69" s="1"/>
  <c r="AG42" i="69"/>
  <c r="AG46" i="69" s="1"/>
  <c r="AD42" i="69"/>
  <c r="AD46" i="69" s="1"/>
  <c r="AA42" i="69"/>
  <c r="AA46" i="69" s="1"/>
  <c r="X42" i="69"/>
  <c r="U42" i="69"/>
  <c r="U46" i="69" s="1"/>
  <c r="R42" i="69"/>
  <c r="R46" i="69" s="1"/>
  <c r="O42" i="69"/>
  <c r="O46" i="69" s="1"/>
  <c r="L42" i="69"/>
  <c r="L46" i="69" s="1"/>
  <c r="I42" i="69"/>
  <c r="F42" i="69"/>
  <c r="AY40" i="69"/>
  <c r="AV40" i="69"/>
  <c r="AS40" i="69"/>
  <c r="AP40" i="69"/>
  <c r="AM40" i="69"/>
  <c r="AJ40" i="69"/>
  <c r="AG40" i="69"/>
  <c r="AD40" i="69"/>
  <c r="AA40" i="69"/>
  <c r="X40" i="69"/>
  <c r="U40" i="69"/>
  <c r="R40" i="69"/>
  <c r="O40" i="69"/>
  <c r="L40" i="69"/>
  <c r="I40" i="69"/>
  <c r="F40" i="69"/>
  <c r="BA40" i="69" s="1"/>
  <c r="BA39" i="69"/>
  <c r="BA38" i="69"/>
  <c r="BA37" i="69"/>
  <c r="BA36" i="69"/>
  <c r="AY33" i="69"/>
  <c r="AV33" i="69"/>
  <c r="AS33" i="69"/>
  <c r="AP33" i="69"/>
  <c r="BA33" i="69" s="1"/>
  <c r="AM33" i="69"/>
  <c r="AJ33" i="69"/>
  <c r="AG33" i="69"/>
  <c r="AD33" i="69"/>
  <c r="AA33" i="69"/>
  <c r="X33" i="69"/>
  <c r="U33" i="69"/>
  <c r="R33" i="69"/>
  <c r="O33" i="69"/>
  <c r="L33" i="69"/>
  <c r="I33" i="69"/>
  <c r="F33" i="69"/>
  <c r="AY29" i="69"/>
  <c r="AV29" i="69"/>
  <c r="AS29" i="69"/>
  <c r="BA29" i="69" s="1"/>
  <c r="AP29" i="69"/>
  <c r="AM29" i="69"/>
  <c r="AJ29" i="69"/>
  <c r="AG29" i="69"/>
  <c r="AD29" i="69"/>
  <c r="AA29" i="69"/>
  <c r="X29" i="69"/>
  <c r="U29" i="69"/>
  <c r="R29" i="69"/>
  <c r="O29" i="69"/>
  <c r="L29" i="69"/>
  <c r="I29" i="69"/>
  <c r="F29" i="69"/>
  <c r="AW26" i="69"/>
  <c r="AT26" i="69"/>
  <c r="AQ26" i="69"/>
  <c r="AN26" i="69"/>
  <c r="AK26" i="69"/>
  <c r="AH26" i="69"/>
  <c r="AE26" i="69"/>
  <c r="AB26" i="69"/>
  <c r="Y26" i="69"/>
  <c r="V26" i="69"/>
  <c r="S26" i="69"/>
  <c r="P26" i="69"/>
  <c r="M26" i="69"/>
  <c r="J26" i="69"/>
  <c r="G26" i="69"/>
  <c r="D26" i="69"/>
  <c r="AZ25" i="69"/>
  <c r="AY25" i="69"/>
  <c r="AV25" i="69"/>
  <c r="AS25" i="69"/>
  <c r="AP25" i="69"/>
  <c r="AM25" i="69"/>
  <c r="AJ25" i="69"/>
  <c r="AG25" i="69"/>
  <c r="AD25" i="69"/>
  <c r="AA25" i="69"/>
  <c r="X25" i="69"/>
  <c r="U25" i="69"/>
  <c r="R25" i="69"/>
  <c r="O25" i="69"/>
  <c r="L25" i="69"/>
  <c r="I25" i="69"/>
  <c r="BA25" i="69" s="1"/>
  <c r="F25" i="69"/>
  <c r="AZ24" i="69"/>
  <c r="AY24" i="69"/>
  <c r="AV24" i="69"/>
  <c r="AS24" i="69"/>
  <c r="AP24" i="69"/>
  <c r="AM24" i="69"/>
  <c r="AJ24" i="69"/>
  <c r="AG24" i="69"/>
  <c r="AD24" i="69"/>
  <c r="AA24" i="69"/>
  <c r="X24" i="69"/>
  <c r="U24" i="69"/>
  <c r="R24" i="69"/>
  <c r="O24" i="69"/>
  <c r="L24" i="69"/>
  <c r="I24" i="69"/>
  <c r="F24" i="69"/>
  <c r="BA24" i="69" s="1"/>
  <c r="AZ23" i="69"/>
  <c r="AY23" i="69"/>
  <c r="AV23" i="69"/>
  <c r="AS23" i="69"/>
  <c r="AP23" i="69"/>
  <c r="AM23" i="69"/>
  <c r="AJ23" i="69"/>
  <c r="AG23" i="69"/>
  <c r="AD23" i="69"/>
  <c r="AA23" i="69"/>
  <c r="X23" i="69"/>
  <c r="U23" i="69"/>
  <c r="R23" i="69"/>
  <c r="O23" i="69"/>
  <c r="L23" i="69"/>
  <c r="BA23" i="69" s="1"/>
  <c r="I23" i="69"/>
  <c r="F23" i="69"/>
  <c r="AZ22" i="69"/>
  <c r="AY22" i="69"/>
  <c r="AV22" i="69"/>
  <c r="AS22" i="69"/>
  <c r="AP22" i="69"/>
  <c r="AM22" i="69"/>
  <c r="AJ22" i="69"/>
  <c r="AG22" i="69"/>
  <c r="AD22" i="69"/>
  <c r="AA22" i="69"/>
  <c r="X22" i="69"/>
  <c r="U22" i="69"/>
  <c r="R22" i="69"/>
  <c r="O22" i="69"/>
  <c r="L22" i="69"/>
  <c r="I22" i="69"/>
  <c r="F22" i="69"/>
  <c r="BA22" i="69" s="1"/>
  <c r="BA21" i="69"/>
  <c r="AZ21" i="69"/>
  <c r="AY21" i="69"/>
  <c r="AV21" i="69"/>
  <c r="AS21" i="69"/>
  <c r="AP21" i="69"/>
  <c r="AM21" i="69"/>
  <c r="AJ21" i="69"/>
  <c r="AG21" i="69"/>
  <c r="AD21" i="69"/>
  <c r="AA21" i="69"/>
  <c r="X21" i="69"/>
  <c r="U21" i="69"/>
  <c r="R21" i="69"/>
  <c r="O21" i="69"/>
  <c r="L21" i="69"/>
  <c r="I21" i="69"/>
  <c r="F21" i="69"/>
  <c r="AZ20" i="69"/>
  <c r="AY20" i="69"/>
  <c r="AV20" i="69"/>
  <c r="AS20" i="69"/>
  <c r="AP20" i="69"/>
  <c r="BA20" i="69" s="1"/>
  <c r="AM20" i="69"/>
  <c r="AJ20" i="69"/>
  <c r="AG20" i="69"/>
  <c r="AD20" i="69"/>
  <c r="AA20" i="69"/>
  <c r="X20" i="69"/>
  <c r="U20" i="69"/>
  <c r="R20" i="69"/>
  <c r="O20" i="69"/>
  <c r="L20" i="69"/>
  <c r="I20" i="69"/>
  <c r="F20" i="69"/>
  <c r="AZ19" i="69"/>
  <c r="AY19" i="69"/>
  <c r="AV19" i="69"/>
  <c r="AS19" i="69"/>
  <c r="AP19" i="69"/>
  <c r="AM19" i="69"/>
  <c r="AJ19" i="69"/>
  <c r="AG19" i="69"/>
  <c r="AD19" i="69"/>
  <c r="AA19" i="69"/>
  <c r="X19" i="69"/>
  <c r="U19" i="69"/>
  <c r="R19" i="69"/>
  <c r="O19" i="69"/>
  <c r="L19" i="69"/>
  <c r="I19" i="69"/>
  <c r="F19" i="69"/>
  <c r="BA19" i="69" s="1"/>
  <c r="AZ18" i="69"/>
  <c r="AY18" i="69"/>
  <c r="AV18" i="69"/>
  <c r="AS18" i="69"/>
  <c r="AP18" i="69"/>
  <c r="AM18" i="69"/>
  <c r="AJ18" i="69"/>
  <c r="AG18" i="69"/>
  <c r="AD18" i="69"/>
  <c r="AA18" i="69"/>
  <c r="X18" i="69"/>
  <c r="U18" i="69"/>
  <c r="R18" i="69"/>
  <c r="BA18" i="69" s="1"/>
  <c r="O18" i="69"/>
  <c r="L18" i="69"/>
  <c r="I18" i="69"/>
  <c r="F18" i="69"/>
  <c r="AZ17" i="69"/>
  <c r="AY17" i="69"/>
  <c r="AV17" i="69"/>
  <c r="AS17" i="69"/>
  <c r="AP17" i="69"/>
  <c r="AM17" i="69"/>
  <c r="AJ17" i="69"/>
  <c r="AG17" i="69"/>
  <c r="AD17" i="69"/>
  <c r="AA17" i="69"/>
  <c r="X17" i="69"/>
  <c r="U17" i="69"/>
  <c r="R17" i="69"/>
  <c r="O17" i="69"/>
  <c r="L17" i="69"/>
  <c r="I17" i="69"/>
  <c r="F17" i="69"/>
  <c r="BA17" i="69" s="1"/>
  <c r="AZ16" i="69"/>
  <c r="AY16" i="69"/>
  <c r="AV16" i="69"/>
  <c r="AS16" i="69"/>
  <c r="AP16" i="69"/>
  <c r="AM16" i="69"/>
  <c r="AJ16" i="69"/>
  <c r="AG16" i="69"/>
  <c r="AD16" i="69"/>
  <c r="AA16" i="69"/>
  <c r="X16" i="69"/>
  <c r="U16" i="69"/>
  <c r="R16" i="69"/>
  <c r="O16" i="69"/>
  <c r="L16" i="69"/>
  <c r="I16" i="69"/>
  <c r="F16" i="69"/>
  <c r="BA16" i="69" s="1"/>
  <c r="AZ15" i="69"/>
  <c r="AY15" i="69"/>
  <c r="AV15" i="69"/>
  <c r="BA15" i="69" s="1"/>
  <c r="AS15" i="69"/>
  <c r="AP15" i="69"/>
  <c r="AM15" i="69"/>
  <c r="AJ15" i="69"/>
  <c r="AG15" i="69"/>
  <c r="AD15" i="69"/>
  <c r="AA15" i="69"/>
  <c r="X15" i="69"/>
  <c r="U15" i="69"/>
  <c r="R15" i="69"/>
  <c r="O15" i="69"/>
  <c r="L15" i="69"/>
  <c r="I15" i="69"/>
  <c r="F15" i="69"/>
  <c r="AZ14" i="69"/>
  <c r="AY14" i="69"/>
  <c r="AV14" i="69"/>
  <c r="AS14" i="69"/>
  <c r="AP14" i="69"/>
  <c r="AM14" i="69"/>
  <c r="AJ14" i="69"/>
  <c r="AG14" i="69"/>
  <c r="AD14" i="69"/>
  <c r="AA14" i="69"/>
  <c r="X14" i="69"/>
  <c r="U14" i="69"/>
  <c r="R14" i="69"/>
  <c r="O14" i="69"/>
  <c r="L14" i="69"/>
  <c r="I14" i="69"/>
  <c r="F14" i="69"/>
  <c r="AZ13" i="69"/>
  <c r="AY13" i="69"/>
  <c r="AV13" i="69"/>
  <c r="AS13" i="69"/>
  <c r="AP13" i="69"/>
  <c r="AM13" i="69"/>
  <c r="AJ13" i="69"/>
  <c r="AG13" i="69"/>
  <c r="AD13" i="69"/>
  <c r="AA13" i="69"/>
  <c r="AA26" i="69" s="1"/>
  <c r="X13" i="69"/>
  <c r="U13" i="69"/>
  <c r="R13" i="69"/>
  <c r="O13" i="69"/>
  <c r="L13" i="69"/>
  <c r="I13" i="69"/>
  <c r="F13" i="69"/>
  <c r="AZ12" i="69"/>
  <c r="AY12" i="69"/>
  <c r="AV12" i="69"/>
  <c r="AS12" i="69"/>
  <c r="AP12" i="69"/>
  <c r="AM12" i="69"/>
  <c r="AJ12" i="69"/>
  <c r="AG12" i="69"/>
  <c r="AD12" i="69"/>
  <c r="AA12" i="69"/>
  <c r="X12" i="69"/>
  <c r="U12" i="69"/>
  <c r="R12" i="69"/>
  <c r="O12" i="69"/>
  <c r="L12" i="69"/>
  <c r="BA12" i="69" s="1"/>
  <c r="I12" i="69"/>
  <c r="F12" i="69"/>
  <c r="AZ11" i="69"/>
  <c r="AY11" i="69"/>
  <c r="AV11" i="69"/>
  <c r="AS11" i="69"/>
  <c r="AP11" i="69"/>
  <c r="AM11" i="69"/>
  <c r="AJ11" i="69"/>
  <c r="AG11" i="69"/>
  <c r="AD11" i="69"/>
  <c r="AA11" i="69"/>
  <c r="X11" i="69"/>
  <c r="U11" i="69"/>
  <c r="R11" i="69"/>
  <c r="O11" i="69"/>
  <c r="L11" i="69"/>
  <c r="I11" i="69"/>
  <c r="F11" i="69"/>
  <c r="BA11" i="69" s="1"/>
  <c r="BA10" i="69"/>
  <c r="AZ10" i="69"/>
  <c r="AY10" i="69"/>
  <c r="AV10" i="69"/>
  <c r="AS10" i="69"/>
  <c r="AP10" i="69"/>
  <c r="AM10" i="69"/>
  <c r="AJ10" i="69"/>
  <c r="AG10" i="69"/>
  <c r="AD10" i="69"/>
  <c r="AA10" i="69"/>
  <c r="X10" i="69"/>
  <c r="U10" i="69"/>
  <c r="R10" i="69"/>
  <c r="O10" i="69"/>
  <c r="L10" i="69"/>
  <c r="I10" i="69"/>
  <c r="F10" i="69"/>
  <c r="AZ9" i="69"/>
  <c r="AY9" i="69"/>
  <c r="AV9" i="69"/>
  <c r="AS9" i="69"/>
  <c r="AP9" i="69"/>
  <c r="BA9" i="69" s="1"/>
  <c r="AM9" i="69"/>
  <c r="AJ9" i="69"/>
  <c r="AG9" i="69"/>
  <c r="AD9" i="69"/>
  <c r="AA9" i="69"/>
  <c r="X9" i="69"/>
  <c r="U9" i="69"/>
  <c r="R9" i="69"/>
  <c r="O9" i="69"/>
  <c r="L9" i="69"/>
  <c r="I9" i="69"/>
  <c r="F9" i="69"/>
  <c r="AZ8" i="69"/>
  <c r="AY8" i="69"/>
  <c r="AV8" i="69"/>
  <c r="AS8" i="69"/>
  <c r="AP8" i="69"/>
  <c r="AM8" i="69"/>
  <c r="AJ8" i="69"/>
  <c r="AG8" i="69"/>
  <c r="AD8" i="69"/>
  <c r="AD26" i="69" s="1"/>
  <c r="AA8" i="69"/>
  <c r="X8" i="69"/>
  <c r="U8" i="69"/>
  <c r="R8" i="69"/>
  <c r="O8" i="69"/>
  <c r="L8" i="69"/>
  <c r="I8" i="69"/>
  <c r="F8" i="69"/>
  <c r="AZ7" i="69"/>
  <c r="AY7" i="69"/>
  <c r="AV7" i="69"/>
  <c r="AS7" i="69"/>
  <c r="AP7" i="69"/>
  <c r="AM7" i="69"/>
  <c r="AM26" i="69" s="1"/>
  <c r="AJ7" i="69"/>
  <c r="AG7" i="69"/>
  <c r="AG26" i="69" s="1"/>
  <c r="AD7" i="69"/>
  <c r="AA7" i="69"/>
  <c r="X7" i="69"/>
  <c r="U7" i="69"/>
  <c r="R7" i="69"/>
  <c r="BA7" i="69" s="1"/>
  <c r="O7" i="69"/>
  <c r="L7" i="69"/>
  <c r="I7" i="69"/>
  <c r="F7" i="69"/>
  <c r="AZ6" i="69"/>
  <c r="AY6" i="69"/>
  <c r="AY26" i="69" s="1"/>
  <c r="AV6" i="69"/>
  <c r="AS6" i="69"/>
  <c r="AS26" i="69" s="1"/>
  <c r="AP6" i="69"/>
  <c r="AM6" i="69"/>
  <c r="AJ6" i="69"/>
  <c r="AG6" i="69"/>
  <c r="AD6" i="69"/>
  <c r="AA6" i="69"/>
  <c r="X6" i="69"/>
  <c r="U6" i="69"/>
  <c r="U26" i="69" s="1"/>
  <c r="R6" i="69"/>
  <c r="O6" i="69"/>
  <c r="O26" i="69" s="1"/>
  <c r="L6" i="69"/>
  <c r="I6" i="69"/>
  <c r="I26" i="69" s="1"/>
  <c r="F6" i="69"/>
  <c r="B1" i="69"/>
  <c r="AA65" i="67"/>
  <c r="X65" i="67"/>
  <c r="F65" i="67"/>
  <c r="AY64" i="67"/>
  <c r="BA64" i="67" s="1"/>
  <c r="AV64" i="67"/>
  <c r="AS64" i="67"/>
  <c r="AP64" i="67"/>
  <c r="AM64" i="67"/>
  <c r="AJ64" i="67"/>
  <c r="AG64" i="67"/>
  <c r="AD64" i="67"/>
  <c r="AA64" i="67"/>
  <c r="X64" i="67"/>
  <c r="U64" i="67"/>
  <c r="R64" i="67"/>
  <c r="O64" i="67"/>
  <c r="L64" i="67"/>
  <c r="I64" i="67"/>
  <c r="F64" i="67"/>
  <c r="AW63" i="67"/>
  <c r="AY63" i="67" s="1"/>
  <c r="AT63" i="67"/>
  <c r="AV63" i="67" s="1"/>
  <c r="AV65" i="67" s="1"/>
  <c r="AQ63" i="67"/>
  <c r="AS63" i="67" s="1"/>
  <c r="AS65" i="67" s="1"/>
  <c r="AN63" i="67"/>
  <c r="AP63" i="67" s="1"/>
  <c r="AP65" i="67" s="1"/>
  <c r="AK63" i="67"/>
  <c r="AM63" i="67" s="1"/>
  <c r="AM65" i="67" s="1"/>
  <c r="AH63" i="67"/>
  <c r="AJ63" i="67" s="1"/>
  <c r="AJ65" i="67" s="1"/>
  <c r="AE63" i="67"/>
  <c r="AG63" i="67" s="1"/>
  <c r="AG65" i="67" s="1"/>
  <c r="AB63" i="67"/>
  <c r="AD63" i="67" s="1"/>
  <c r="AD65" i="67" s="1"/>
  <c r="Y63" i="67"/>
  <c r="AA63" i="67" s="1"/>
  <c r="V63" i="67"/>
  <c r="X63" i="67" s="1"/>
  <c r="S63" i="67"/>
  <c r="U63" i="67" s="1"/>
  <c r="U65" i="67" s="1"/>
  <c r="P63" i="67"/>
  <c r="R63" i="67" s="1"/>
  <c r="R65" i="67" s="1"/>
  <c r="M63" i="67"/>
  <c r="O63" i="67" s="1"/>
  <c r="O65" i="67" s="1"/>
  <c r="J63" i="67"/>
  <c r="L63" i="67" s="1"/>
  <c r="L65" i="67" s="1"/>
  <c r="G63" i="67"/>
  <c r="I63" i="67" s="1"/>
  <c r="I65" i="67" s="1"/>
  <c r="D63" i="67"/>
  <c r="F63" i="67" s="1"/>
  <c r="AY59" i="67"/>
  <c r="AV59" i="67"/>
  <c r="AS59" i="67"/>
  <c r="AP59" i="67"/>
  <c r="AM59" i="67"/>
  <c r="AJ59" i="67"/>
  <c r="AG59" i="67"/>
  <c r="BA59" i="67" s="1"/>
  <c r="AD59" i="67"/>
  <c r="AA59" i="67"/>
  <c r="X59" i="67"/>
  <c r="U59" i="67"/>
  <c r="R59" i="67"/>
  <c r="O59" i="67"/>
  <c r="L59" i="67"/>
  <c r="I59" i="67"/>
  <c r="F59" i="67"/>
  <c r="R56" i="67"/>
  <c r="O56" i="67"/>
  <c r="L56" i="67"/>
  <c r="I56" i="67"/>
  <c r="F56" i="67"/>
  <c r="AY55" i="67"/>
  <c r="AV55" i="67"/>
  <c r="AS55" i="67"/>
  <c r="AP55" i="67"/>
  <c r="AM55" i="67"/>
  <c r="AJ55" i="67"/>
  <c r="BA55" i="67" s="1"/>
  <c r="AG55" i="67"/>
  <c r="AD55" i="67"/>
  <c r="AA55" i="67"/>
  <c r="X55" i="67"/>
  <c r="U55" i="67"/>
  <c r="R55" i="67"/>
  <c r="O55" i="67"/>
  <c r="L55" i="67"/>
  <c r="I55" i="67"/>
  <c r="F55" i="67"/>
  <c r="AY54" i="67"/>
  <c r="AY56" i="67" s="1"/>
  <c r="AV54" i="67"/>
  <c r="AS54" i="67"/>
  <c r="AP54" i="67"/>
  <c r="AM54" i="67"/>
  <c r="AJ54" i="67"/>
  <c r="AG54" i="67"/>
  <c r="AG56" i="67" s="1"/>
  <c r="AD54" i="67"/>
  <c r="AD56" i="67" s="1"/>
  <c r="AA54" i="67"/>
  <c r="AA56" i="67" s="1"/>
  <c r="X54" i="67"/>
  <c r="X56" i="67" s="1"/>
  <c r="U54" i="67"/>
  <c r="U56" i="67" s="1"/>
  <c r="R54" i="67"/>
  <c r="O54" i="67"/>
  <c r="L54" i="67"/>
  <c r="I54" i="67"/>
  <c r="F54" i="67"/>
  <c r="AY52" i="67"/>
  <c r="AV52" i="67"/>
  <c r="AS52" i="67"/>
  <c r="AP52" i="67"/>
  <c r="AM52" i="67"/>
  <c r="AJ52" i="67"/>
  <c r="AG52" i="67"/>
  <c r="AD52" i="67"/>
  <c r="AA52" i="67"/>
  <c r="X52" i="67"/>
  <c r="U52" i="67"/>
  <c r="R52" i="67"/>
  <c r="O52" i="67"/>
  <c r="L52" i="67"/>
  <c r="I52" i="67"/>
  <c r="F52" i="67"/>
  <c r="BA52" i="67" s="1"/>
  <c r="BA51" i="67"/>
  <c r="BA50" i="67"/>
  <c r="BA49" i="67"/>
  <c r="BA48" i="67"/>
  <c r="F46" i="67"/>
  <c r="BA45" i="67"/>
  <c r="AY45" i="67"/>
  <c r="AV45" i="67"/>
  <c r="AS45" i="67"/>
  <c r="AP45" i="67"/>
  <c r="AM45" i="67"/>
  <c r="AJ45" i="67"/>
  <c r="AG45" i="67"/>
  <c r="AD45" i="67"/>
  <c r="AA45" i="67"/>
  <c r="X45" i="67"/>
  <c r="U45" i="67"/>
  <c r="R45" i="67"/>
  <c r="O45" i="67"/>
  <c r="L45" i="67"/>
  <c r="I45" i="67"/>
  <c r="F45" i="67"/>
  <c r="AY44" i="67"/>
  <c r="AV44" i="67"/>
  <c r="AS44" i="67"/>
  <c r="AP44" i="67"/>
  <c r="AM44" i="67"/>
  <c r="BA44" i="67" s="1"/>
  <c r="AJ44" i="67"/>
  <c r="AG44" i="67"/>
  <c r="AD44" i="67"/>
  <c r="AA44" i="67"/>
  <c r="X44" i="67"/>
  <c r="U44" i="67"/>
  <c r="R44" i="67"/>
  <c r="O44" i="67"/>
  <c r="L44" i="67"/>
  <c r="I44" i="67"/>
  <c r="F44" i="67"/>
  <c r="AY43" i="67"/>
  <c r="AV43" i="67"/>
  <c r="AS43" i="67"/>
  <c r="AP43" i="67"/>
  <c r="AM43" i="67"/>
  <c r="AJ43" i="67"/>
  <c r="AG43" i="67"/>
  <c r="AD43" i="67"/>
  <c r="AA43" i="67"/>
  <c r="X43" i="67"/>
  <c r="BA43" i="67" s="1"/>
  <c r="U43" i="67"/>
  <c r="R43" i="67"/>
  <c r="O43" i="67"/>
  <c r="L43" i="67"/>
  <c r="I43" i="67"/>
  <c r="F43" i="67"/>
  <c r="AY42" i="67"/>
  <c r="AY46" i="67" s="1"/>
  <c r="AV42" i="67"/>
  <c r="AV46" i="67" s="1"/>
  <c r="AS42" i="67"/>
  <c r="AS46" i="67" s="1"/>
  <c r="AP42" i="67"/>
  <c r="AP46" i="67" s="1"/>
  <c r="AM42" i="67"/>
  <c r="AJ42" i="67"/>
  <c r="AJ46" i="67" s="1"/>
  <c r="AG42" i="67"/>
  <c r="AG46" i="67" s="1"/>
  <c r="AD42" i="67"/>
  <c r="AD46" i="67" s="1"/>
  <c r="AA42" i="67"/>
  <c r="AA46" i="67" s="1"/>
  <c r="X42" i="67"/>
  <c r="X46" i="67" s="1"/>
  <c r="U42" i="67"/>
  <c r="U46" i="67" s="1"/>
  <c r="R42" i="67"/>
  <c r="R46" i="67" s="1"/>
  <c r="O42" i="67"/>
  <c r="O46" i="67" s="1"/>
  <c r="L42" i="67"/>
  <c r="L46" i="67" s="1"/>
  <c r="I42" i="67"/>
  <c r="I46" i="67" s="1"/>
  <c r="F42" i="67"/>
  <c r="AY40" i="67"/>
  <c r="AV40" i="67"/>
  <c r="AS40" i="67"/>
  <c r="AP40" i="67"/>
  <c r="AM40" i="67"/>
  <c r="AJ40" i="67"/>
  <c r="AG40" i="67"/>
  <c r="AD40" i="67"/>
  <c r="AA40" i="67"/>
  <c r="X40" i="67"/>
  <c r="U40" i="67"/>
  <c r="R40" i="67"/>
  <c r="O40" i="67"/>
  <c r="L40" i="67"/>
  <c r="I40" i="67"/>
  <c r="F40" i="67"/>
  <c r="BA39" i="67"/>
  <c r="BA38" i="67"/>
  <c r="BA37" i="67"/>
  <c r="BA36" i="67"/>
  <c r="AY33" i="67"/>
  <c r="AV33" i="67"/>
  <c r="AS33" i="67"/>
  <c r="AP33" i="67"/>
  <c r="BA33" i="67" s="1"/>
  <c r="AM33" i="67"/>
  <c r="AJ33" i="67"/>
  <c r="AG33" i="67"/>
  <c r="AD33" i="67"/>
  <c r="AA33" i="67"/>
  <c r="X33" i="67"/>
  <c r="U33" i="67"/>
  <c r="R33" i="67"/>
  <c r="O33" i="67"/>
  <c r="L33" i="67"/>
  <c r="I33" i="67"/>
  <c r="F33" i="67"/>
  <c r="BA29" i="67"/>
  <c r="AY29" i="67"/>
  <c r="AV29" i="67"/>
  <c r="AS29" i="67"/>
  <c r="AP29" i="67"/>
  <c r="AM29" i="67"/>
  <c r="AJ29" i="67"/>
  <c r="AG29" i="67"/>
  <c r="AD29" i="67"/>
  <c r="AA29" i="67"/>
  <c r="X29" i="67"/>
  <c r="U29" i="67"/>
  <c r="R29" i="67"/>
  <c r="O29" i="67"/>
  <c r="L29" i="67"/>
  <c r="I29" i="67"/>
  <c r="F29" i="67"/>
  <c r="AW26" i="67"/>
  <c r="AT26" i="67"/>
  <c r="AQ26" i="67"/>
  <c r="AN26" i="67"/>
  <c r="AM26" i="67"/>
  <c r="AK26" i="67"/>
  <c r="AH26" i="67"/>
  <c r="AE26" i="67"/>
  <c r="AB26" i="67"/>
  <c r="Y26" i="67"/>
  <c r="V26" i="67"/>
  <c r="S26" i="67"/>
  <c r="P26" i="67"/>
  <c r="M26" i="67"/>
  <c r="J26" i="67"/>
  <c r="G26" i="67"/>
  <c r="D26" i="67"/>
  <c r="AZ25" i="67"/>
  <c r="AY25" i="67"/>
  <c r="AV25" i="67"/>
  <c r="AS25" i="67"/>
  <c r="AP25" i="67"/>
  <c r="BA25" i="67" s="1"/>
  <c r="AM25" i="67"/>
  <c r="AJ25" i="67"/>
  <c r="AG25" i="67"/>
  <c r="AD25" i="67"/>
  <c r="AA25" i="67"/>
  <c r="X25" i="67"/>
  <c r="U25" i="67"/>
  <c r="R25" i="67"/>
  <c r="O25" i="67"/>
  <c r="L25" i="67"/>
  <c r="I25" i="67"/>
  <c r="F25" i="67"/>
  <c r="AZ24" i="67"/>
  <c r="AY24" i="67"/>
  <c r="AV24" i="67"/>
  <c r="AS24" i="67"/>
  <c r="AP24" i="67"/>
  <c r="AM24" i="67"/>
  <c r="AJ24" i="67"/>
  <c r="AG24" i="67"/>
  <c r="AD24" i="67"/>
  <c r="BA24" i="67" s="1"/>
  <c r="AA24" i="67"/>
  <c r="X24" i="67"/>
  <c r="U24" i="67"/>
  <c r="R24" i="67"/>
  <c r="O24" i="67"/>
  <c r="L24" i="67"/>
  <c r="I24" i="67"/>
  <c r="F24" i="67"/>
  <c r="AZ23" i="67"/>
  <c r="AY23" i="67"/>
  <c r="AV23" i="67"/>
  <c r="AS23" i="67"/>
  <c r="AP23" i="67"/>
  <c r="AM23" i="67"/>
  <c r="AJ23" i="67"/>
  <c r="AG23" i="67"/>
  <c r="AD23" i="67"/>
  <c r="AA23" i="67"/>
  <c r="X23" i="67"/>
  <c r="U23" i="67"/>
  <c r="R23" i="67"/>
  <c r="O23" i="67"/>
  <c r="L23" i="67"/>
  <c r="I23" i="67"/>
  <c r="F23" i="67"/>
  <c r="AZ22" i="67"/>
  <c r="AY22" i="67"/>
  <c r="AV22" i="67"/>
  <c r="AS22" i="67"/>
  <c r="AP22" i="67"/>
  <c r="AM22" i="67"/>
  <c r="AJ22" i="67"/>
  <c r="AG22" i="67"/>
  <c r="AD22" i="67"/>
  <c r="AA22" i="67"/>
  <c r="X22" i="67"/>
  <c r="U22" i="67"/>
  <c r="R22" i="67"/>
  <c r="O22" i="67"/>
  <c r="L22" i="67"/>
  <c r="I22" i="67"/>
  <c r="F22" i="67"/>
  <c r="BA22" i="67" s="1"/>
  <c r="BA21" i="67"/>
  <c r="AZ21" i="67"/>
  <c r="AY21" i="67"/>
  <c r="AV21" i="67"/>
  <c r="AS21" i="67"/>
  <c r="AP21" i="67"/>
  <c r="AM21" i="67"/>
  <c r="AJ21" i="67"/>
  <c r="AG21" i="67"/>
  <c r="AD21" i="67"/>
  <c r="AA21" i="67"/>
  <c r="X21" i="67"/>
  <c r="U21" i="67"/>
  <c r="R21" i="67"/>
  <c r="O21" i="67"/>
  <c r="L21" i="67"/>
  <c r="I21" i="67"/>
  <c r="F21" i="67"/>
  <c r="AZ20" i="67"/>
  <c r="AY20" i="67"/>
  <c r="AV20" i="67"/>
  <c r="AS20" i="67"/>
  <c r="AP20" i="67"/>
  <c r="BA20" i="67" s="1"/>
  <c r="AM20" i="67"/>
  <c r="AJ20" i="67"/>
  <c r="AG20" i="67"/>
  <c r="AD20" i="67"/>
  <c r="AA20" i="67"/>
  <c r="X20" i="67"/>
  <c r="U20" i="67"/>
  <c r="R20" i="67"/>
  <c r="O20" i="67"/>
  <c r="L20" i="67"/>
  <c r="I20" i="67"/>
  <c r="F20" i="67"/>
  <c r="AZ19" i="67"/>
  <c r="AY19" i="67"/>
  <c r="AV19" i="67"/>
  <c r="AS19" i="67"/>
  <c r="AP19" i="67"/>
  <c r="AM19" i="67"/>
  <c r="AJ19" i="67"/>
  <c r="AJ26" i="67" s="1"/>
  <c r="AG19" i="67"/>
  <c r="AD19" i="67"/>
  <c r="BA19" i="67" s="1"/>
  <c r="AA19" i="67"/>
  <c r="X19" i="67"/>
  <c r="U19" i="67"/>
  <c r="R19" i="67"/>
  <c r="O19" i="67"/>
  <c r="L19" i="67"/>
  <c r="I19" i="67"/>
  <c r="F19" i="67"/>
  <c r="AZ18" i="67"/>
  <c r="AY18" i="67"/>
  <c r="AV18" i="67"/>
  <c r="AS18" i="67"/>
  <c r="AP18" i="67"/>
  <c r="AM18" i="67"/>
  <c r="AJ18" i="67"/>
  <c r="AG18" i="67"/>
  <c r="AD18" i="67"/>
  <c r="AA18" i="67"/>
  <c r="X18" i="67"/>
  <c r="U18" i="67"/>
  <c r="R18" i="67"/>
  <c r="BA18" i="67" s="1"/>
  <c r="O18" i="67"/>
  <c r="L18" i="67"/>
  <c r="I18" i="67"/>
  <c r="F18" i="67"/>
  <c r="AZ17" i="67"/>
  <c r="AY17" i="67"/>
  <c r="AV17" i="67"/>
  <c r="AS17" i="67"/>
  <c r="AP17" i="67"/>
  <c r="AM17" i="67"/>
  <c r="AJ17" i="67"/>
  <c r="AG17" i="67"/>
  <c r="AD17" i="67"/>
  <c r="AA17" i="67"/>
  <c r="X17" i="67"/>
  <c r="U17" i="67"/>
  <c r="R17" i="67"/>
  <c r="O17" i="67"/>
  <c r="L17" i="67"/>
  <c r="I17" i="67"/>
  <c r="F17" i="67"/>
  <c r="BA17" i="67" s="1"/>
  <c r="AZ16" i="67"/>
  <c r="AY16" i="67"/>
  <c r="AV16" i="67"/>
  <c r="AS16" i="67"/>
  <c r="AP16" i="67"/>
  <c r="AM16" i="67"/>
  <c r="AJ16" i="67"/>
  <c r="AG16" i="67"/>
  <c r="AD16" i="67"/>
  <c r="AA16" i="67"/>
  <c r="X16" i="67"/>
  <c r="U16" i="67"/>
  <c r="R16" i="67"/>
  <c r="O16" i="67"/>
  <c r="L16" i="67"/>
  <c r="I16" i="67"/>
  <c r="F16" i="67"/>
  <c r="BA16" i="67" s="1"/>
  <c r="AZ15" i="67"/>
  <c r="AY15" i="67"/>
  <c r="AV15" i="67"/>
  <c r="BA15" i="67" s="1"/>
  <c r="AS15" i="67"/>
  <c r="AP15" i="67"/>
  <c r="AM15" i="67"/>
  <c r="AJ15" i="67"/>
  <c r="AG15" i="67"/>
  <c r="AD15" i="67"/>
  <c r="AA15" i="67"/>
  <c r="X15" i="67"/>
  <c r="U15" i="67"/>
  <c r="R15" i="67"/>
  <c r="O15" i="67"/>
  <c r="L15" i="67"/>
  <c r="I15" i="67"/>
  <c r="F15" i="67"/>
  <c r="AZ14" i="67"/>
  <c r="AY14" i="67"/>
  <c r="AV14" i="67"/>
  <c r="AS14" i="67"/>
  <c r="AP14" i="67"/>
  <c r="AM14" i="67"/>
  <c r="AJ14" i="67"/>
  <c r="BA14" i="67" s="1"/>
  <c r="AG14" i="67"/>
  <c r="AD14" i="67"/>
  <c r="AA14" i="67"/>
  <c r="X14" i="67"/>
  <c r="U14" i="67"/>
  <c r="R14" i="67"/>
  <c r="O14" i="67"/>
  <c r="L14" i="67"/>
  <c r="I14" i="67"/>
  <c r="F14" i="67"/>
  <c r="AZ13" i="67"/>
  <c r="AY13" i="67"/>
  <c r="AV13" i="67"/>
  <c r="AS13" i="67"/>
  <c r="AP13" i="67"/>
  <c r="AM13" i="67"/>
  <c r="AJ13" i="67"/>
  <c r="AG13" i="67"/>
  <c r="AD13" i="67"/>
  <c r="AA13" i="67"/>
  <c r="X13" i="67"/>
  <c r="BA13" i="67" s="1"/>
  <c r="U13" i="67"/>
  <c r="R13" i="67"/>
  <c r="O13" i="67"/>
  <c r="L13" i="67"/>
  <c r="I13" i="67"/>
  <c r="F13" i="67"/>
  <c r="AZ12" i="67"/>
  <c r="AY12" i="67"/>
  <c r="AV12" i="67"/>
  <c r="AS12" i="67"/>
  <c r="AP12" i="67"/>
  <c r="AM12" i="67"/>
  <c r="AJ12" i="67"/>
  <c r="AG12" i="67"/>
  <c r="AD12" i="67"/>
  <c r="AA12" i="67"/>
  <c r="X12" i="67"/>
  <c r="U12" i="67"/>
  <c r="R12" i="67"/>
  <c r="O12" i="67"/>
  <c r="L12" i="67"/>
  <c r="BA12" i="67" s="1"/>
  <c r="I12" i="67"/>
  <c r="F12" i="67"/>
  <c r="AZ11" i="67"/>
  <c r="AY11" i="67"/>
  <c r="AV11" i="67"/>
  <c r="AS11" i="67"/>
  <c r="AP11" i="67"/>
  <c r="AM11" i="67"/>
  <c r="AJ11" i="67"/>
  <c r="AG11" i="67"/>
  <c r="AD11" i="67"/>
  <c r="AA11" i="67"/>
  <c r="X11" i="67"/>
  <c r="U11" i="67"/>
  <c r="R11" i="67"/>
  <c r="O11" i="67"/>
  <c r="L11" i="67"/>
  <c r="I11" i="67"/>
  <c r="F11" i="67"/>
  <c r="BA11" i="67" s="1"/>
  <c r="BA10" i="67"/>
  <c r="AZ10" i="67"/>
  <c r="AY10" i="67"/>
  <c r="AV10" i="67"/>
  <c r="AS10" i="67"/>
  <c r="AP10" i="67"/>
  <c r="AM10" i="67"/>
  <c r="AJ10" i="67"/>
  <c r="AG10" i="67"/>
  <c r="AD10" i="67"/>
  <c r="AA10" i="67"/>
  <c r="X10" i="67"/>
  <c r="U10" i="67"/>
  <c r="R10" i="67"/>
  <c r="O10" i="67"/>
  <c r="L10" i="67"/>
  <c r="I10" i="67"/>
  <c r="F10" i="67"/>
  <c r="AZ9" i="67"/>
  <c r="AY9" i="67"/>
  <c r="AV9" i="67"/>
  <c r="AS9" i="67"/>
  <c r="AP9" i="67"/>
  <c r="BA9" i="67" s="1"/>
  <c r="AM9" i="67"/>
  <c r="AJ9" i="67"/>
  <c r="AG9" i="67"/>
  <c r="AD9" i="67"/>
  <c r="AA9" i="67"/>
  <c r="X9" i="67"/>
  <c r="U9" i="67"/>
  <c r="R9" i="67"/>
  <c r="O9" i="67"/>
  <c r="L9" i="67"/>
  <c r="I9" i="67"/>
  <c r="F9" i="67"/>
  <c r="AZ8" i="67"/>
  <c r="AY8" i="67"/>
  <c r="AV8" i="67"/>
  <c r="AS8" i="67"/>
  <c r="AP8" i="67"/>
  <c r="AM8" i="67"/>
  <c r="AJ8" i="67"/>
  <c r="AG8" i="67"/>
  <c r="AD8" i="67"/>
  <c r="BA8" i="67" s="1"/>
  <c r="AA8" i="67"/>
  <c r="X8" i="67"/>
  <c r="U8" i="67"/>
  <c r="R8" i="67"/>
  <c r="O8" i="67"/>
  <c r="L8" i="67"/>
  <c r="I8" i="67"/>
  <c r="F8" i="67"/>
  <c r="AZ7" i="67"/>
  <c r="AY7" i="67"/>
  <c r="AV7" i="67"/>
  <c r="AS7" i="67"/>
  <c r="AP7" i="67"/>
  <c r="AM7" i="67"/>
  <c r="AJ7" i="67"/>
  <c r="AG7" i="67"/>
  <c r="AD7" i="67"/>
  <c r="AA7" i="67"/>
  <c r="X7" i="67"/>
  <c r="U7" i="67"/>
  <c r="R7" i="67"/>
  <c r="BA7" i="67" s="1"/>
  <c r="O7" i="67"/>
  <c r="L7" i="67"/>
  <c r="I7" i="67"/>
  <c r="F7" i="67"/>
  <c r="AZ6" i="67"/>
  <c r="AY6" i="67"/>
  <c r="AY26" i="67" s="1"/>
  <c r="AV6" i="67"/>
  <c r="AS6" i="67"/>
  <c r="AP6" i="67"/>
  <c r="AM6" i="67"/>
  <c r="AJ6" i="67"/>
  <c r="AG6" i="67"/>
  <c r="AG26" i="67" s="1"/>
  <c r="AD6" i="67"/>
  <c r="AD26" i="67" s="1"/>
  <c r="AA6" i="67"/>
  <c r="AA26" i="67" s="1"/>
  <c r="X6" i="67"/>
  <c r="U6" i="67"/>
  <c r="R6" i="67"/>
  <c r="O6" i="67"/>
  <c r="L6" i="67"/>
  <c r="I6" i="67"/>
  <c r="I26" i="67" s="1"/>
  <c r="F6" i="67"/>
  <c r="BA6" i="67" s="1"/>
  <c r="B1" i="67"/>
  <c r="BA68" i="54"/>
  <c r="BA67" i="54"/>
  <c r="BA66" i="54"/>
  <c r="BA65" i="54"/>
  <c r="BA64" i="54"/>
  <c r="BA63" i="54"/>
  <c r="BA61" i="54"/>
  <c r="BA60" i="54"/>
  <c r="BA59" i="54"/>
  <c r="BA58" i="54"/>
  <c r="BA56" i="54"/>
  <c r="BA55" i="54"/>
  <c r="BA54" i="54"/>
  <c r="BA52" i="54"/>
  <c r="BA51" i="54"/>
  <c r="BA50" i="54"/>
  <c r="BA49" i="54"/>
  <c r="BA48" i="54"/>
  <c r="BA46" i="54"/>
  <c r="BA45" i="54"/>
  <c r="BA44" i="54"/>
  <c r="BA43" i="54"/>
  <c r="BA42" i="54"/>
  <c r="BA40" i="54"/>
  <c r="BA39" i="54"/>
  <c r="BA38" i="54"/>
  <c r="BA37" i="54"/>
  <c r="BA36" i="54"/>
  <c r="BA34" i="54"/>
  <c r="BA33" i="54"/>
  <c r="BA32" i="54"/>
  <c r="BA30" i="54"/>
  <c r="BA29" i="54"/>
  <c r="BA28" i="54"/>
  <c r="BA26" i="54"/>
  <c r="AZ7" i="54"/>
  <c r="BA7" i="54"/>
  <c r="AZ8" i="54"/>
  <c r="BA8" i="54"/>
  <c r="AZ9" i="54"/>
  <c r="BA9" i="54"/>
  <c r="AZ10" i="54"/>
  <c r="BA10" i="54"/>
  <c r="AZ11" i="54"/>
  <c r="BA11" i="54"/>
  <c r="AZ12" i="54"/>
  <c r="BA12" i="54"/>
  <c r="AZ13" i="54"/>
  <c r="BA13" i="54"/>
  <c r="AZ14" i="54"/>
  <c r="BA14" i="54"/>
  <c r="AZ15" i="54"/>
  <c r="BA15" i="54"/>
  <c r="AZ16" i="54"/>
  <c r="BA16" i="54"/>
  <c r="AZ17" i="54"/>
  <c r="BA17" i="54"/>
  <c r="AZ18" i="54"/>
  <c r="BA18" i="54"/>
  <c r="AZ19" i="54"/>
  <c r="BA19" i="54"/>
  <c r="AZ20" i="54"/>
  <c r="BA20" i="54"/>
  <c r="AZ21" i="54"/>
  <c r="BA21" i="54"/>
  <c r="AZ22" i="54"/>
  <c r="BA22" i="54"/>
  <c r="AZ23" i="54"/>
  <c r="BA23" i="54"/>
  <c r="AZ24" i="54"/>
  <c r="BA24" i="54"/>
  <c r="AZ25" i="54"/>
  <c r="BA25" i="54"/>
  <c r="BA6" i="54"/>
  <c r="AZ6" i="54"/>
  <c r="R65" i="66"/>
  <c r="O65" i="66"/>
  <c r="AP64" i="66"/>
  <c r="AM64" i="66"/>
  <c r="AJ64" i="66"/>
  <c r="AG64" i="66"/>
  <c r="AD64" i="66"/>
  <c r="AA64" i="66"/>
  <c r="X64" i="66"/>
  <c r="U64" i="66"/>
  <c r="R64" i="66"/>
  <c r="O64" i="66"/>
  <c r="L64" i="66"/>
  <c r="I64" i="66"/>
  <c r="F64" i="66"/>
  <c r="AR64" i="66" s="1"/>
  <c r="AN63" i="66"/>
  <c r="AP63" i="66" s="1"/>
  <c r="AP65" i="66" s="1"/>
  <c r="AK63" i="66"/>
  <c r="AM63" i="66" s="1"/>
  <c r="AM65" i="66" s="1"/>
  <c r="AH63" i="66"/>
  <c r="AJ63" i="66" s="1"/>
  <c r="AJ65" i="66" s="1"/>
  <c r="AG63" i="66"/>
  <c r="AG65" i="66" s="1"/>
  <c r="AE63" i="66"/>
  <c r="AB63" i="66"/>
  <c r="AD63" i="66" s="1"/>
  <c r="AD65" i="66" s="1"/>
  <c r="Y63" i="66"/>
  <c r="AA63" i="66" s="1"/>
  <c r="AA65" i="66" s="1"/>
  <c r="V63" i="66"/>
  <c r="X63" i="66" s="1"/>
  <c r="X65" i="66" s="1"/>
  <c r="S63" i="66"/>
  <c r="U63" i="66" s="1"/>
  <c r="U65" i="66" s="1"/>
  <c r="R63" i="66"/>
  <c r="P63" i="66"/>
  <c r="O63" i="66"/>
  <c r="M63" i="66"/>
  <c r="J63" i="66"/>
  <c r="L63" i="66" s="1"/>
  <c r="L65" i="66" s="1"/>
  <c r="G63" i="66"/>
  <c r="I63" i="66" s="1"/>
  <c r="I65" i="66" s="1"/>
  <c r="D63" i="66"/>
  <c r="F63" i="66" s="1"/>
  <c r="AP59" i="66"/>
  <c r="AR59" i="66" s="1"/>
  <c r="AM59" i="66"/>
  <c r="AJ59" i="66"/>
  <c r="AG59" i="66"/>
  <c r="AD59" i="66"/>
  <c r="AA59" i="66"/>
  <c r="X59" i="66"/>
  <c r="U59" i="66"/>
  <c r="R59" i="66"/>
  <c r="O59" i="66"/>
  <c r="L59" i="66"/>
  <c r="I59" i="66"/>
  <c r="F59" i="66"/>
  <c r="AJ56" i="66"/>
  <c r="AG56" i="66"/>
  <c r="AP55" i="66"/>
  <c r="AP56" i="66" s="1"/>
  <c r="AM55" i="66"/>
  <c r="AM56" i="66" s="1"/>
  <c r="AJ55" i="66"/>
  <c r="AG55" i="66"/>
  <c r="AD55" i="66"/>
  <c r="AA55" i="66"/>
  <c r="X55" i="66"/>
  <c r="U55" i="66"/>
  <c r="R55" i="66"/>
  <c r="O55" i="66"/>
  <c r="L55" i="66"/>
  <c r="I55" i="66"/>
  <c r="AR55" i="66" s="1"/>
  <c r="F55" i="66"/>
  <c r="AP54" i="66"/>
  <c r="AM54" i="66"/>
  <c r="AJ54" i="66"/>
  <c r="AG54" i="66"/>
  <c r="AD54" i="66"/>
  <c r="AD56" i="66" s="1"/>
  <c r="AA54" i="66"/>
  <c r="AA56" i="66" s="1"/>
  <c r="X54" i="66"/>
  <c r="X56" i="66" s="1"/>
  <c r="U54" i="66"/>
  <c r="U56" i="66" s="1"/>
  <c r="R54" i="66"/>
  <c r="R56" i="66" s="1"/>
  <c r="O54" i="66"/>
  <c r="O56" i="66" s="1"/>
  <c r="L54" i="66"/>
  <c r="L56" i="66" s="1"/>
  <c r="I54" i="66"/>
  <c r="I56" i="66" s="1"/>
  <c r="F54" i="66"/>
  <c r="AR54" i="66" s="1"/>
  <c r="AP52" i="66"/>
  <c r="AM52" i="66"/>
  <c r="AJ52" i="66"/>
  <c r="AG52" i="66"/>
  <c r="AD52" i="66"/>
  <c r="AA52" i="66"/>
  <c r="AR52" i="66" s="1"/>
  <c r="X52" i="66"/>
  <c r="U52" i="66"/>
  <c r="R52" i="66"/>
  <c r="O52" i="66"/>
  <c r="L52" i="66"/>
  <c r="I52" i="66"/>
  <c r="F52" i="66"/>
  <c r="AR51" i="66"/>
  <c r="AR50" i="66"/>
  <c r="AR49" i="66"/>
  <c r="AR48" i="66"/>
  <c r="AP46" i="66"/>
  <c r="AM46" i="66"/>
  <c r="AD46" i="66"/>
  <c r="R46" i="66"/>
  <c r="O46" i="66"/>
  <c r="AP45" i="66"/>
  <c r="AM45" i="66"/>
  <c r="AJ45" i="66"/>
  <c r="AG45" i="66"/>
  <c r="AD45" i="66"/>
  <c r="AA45" i="66"/>
  <c r="X45" i="66"/>
  <c r="U45" i="66"/>
  <c r="U46" i="66" s="1"/>
  <c r="R45" i="66"/>
  <c r="O45" i="66"/>
  <c r="L45" i="66"/>
  <c r="I45" i="66"/>
  <c r="F45" i="66"/>
  <c r="AR45" i="66" s="1"/>
  <c r="AP44" i="66"/>
  <c r="AM44" i="66"/>
  <c r="AJ44" i="66"/>
  <c r="AJ46" i="66" s="1"/>
  <c r="AG44" i="66"/>
  <c r="AG46" i="66" s="1"/>
  <c r="AD44" i="66"/>
  <c r="AA44" i="66"/>
  <c r="X44" i="66"/>
  <c r="U44" i="66"/>
  <c r="R44" i="66"/>
  <c r="O44" i="66"/>
  <c r="L44" i="66"/>
  <c r="I44" i="66"/>
  <c r="F44" i="66"/>
  <c r="AR44" i="66" s="1"/>
  <c r="AP43" i="66"/>
  <c r="AM43" i="66"/>
  <c r="AJ43" i="66"/>
  <c r="AG43" i="66"/>
  <c r="AD43" i="66"/>
  <c r="AA43" i="66"/>
  <c r="X43" i="66"/>
  <c r="X46" i="66" s="1"/>
  <c r="U43" i="66"/>
  <c r="R43" i="66"/>
  <c r="O43" i="66"/>
  <c r="L43" i="66"/>
  <c r="I43" i="66"/>
  <c r="AR43" i="66" s="1"/>
  <c r="F43" i="66"/>
  <c r="AP42" i="66"/>
  <c r="AM42" i="66"/>
  <c r="AJ42" i="66"/>
  <c r="AG42" i="66"/>
  <c r="AD42" i="66"/>
  <c r="AA42" i="66"/>
  <c r="AA46" i="66" s="1"/>
  <c r="X42" i="66"/>
  <c r="U42" i="66"/>
  <c r="R42" i="66"/>
  <c r="O42" i="66"/>
  <c r="L42" i="66"/>
  <c r="L46" i="66" s="1"/>
  <c r="I42" i="66"/>
  <c r="I46" i="66" s="1"/>
  <c r="F42" i="66"/>
  <c r="AR42" i="66" s="1"/>
  <c r="AP40" i="66"/>
  <c r="AM40" i="66"/>
  <c r="AJ40" i="66"/>
  <c r="AG40" i="66"/>
  <c r="AD40" i="66"/>
  <c r="AA40" i="66"/>
  <c r="AR40" i="66" s="1"/>
  <c r="X40" i="66"/>
  <c r="U40" i="66"/>
  <c r="R40" i="66"/>
  <c r="O40" i="66"/>
  <c r="L40" i="66"/>
  <c r="I40" i="66"/>
  <c r="F40" i="66"/>
  <c r="AR39" i="66"/>
  <c r="AR38" i="66"/>
  <c r="AR37" i="66"/>
  <c r="AR36" i="66"/>
  <c r="AP33" i="66"/>
  <c r="AM33" i="66"/>
  <c r="AJ33" i="66"/>
  <c r="AG33" i="66"/>
  <c r="AD33" i="66"/>
  <c r="AA33" i="66"/>
  <c r="X33" i="66"/>
  <c r="U33" i="66"/>
  <c r="R33" i="66"/>
  <c r="O33" i="66"/>
  <c r="L33" i="66"/>
  <c r="I33" i="66"/>
  <c r="F33" i="66"/>
  <c r="AR33" i="66" s="1"/>
  <c r="AP29" i="66"/>
  <c r="AM29" i="66"/>
  <c r="AJ29" i="66"/>
  <c r="AG29" i="66"/>
  <c r="AD29" i="66"/>
  <c r="AA29" i="66"/>
  <c r="X29" i="66"/>
  <c r="AR29" i="66" s="1"/>
  <c r="U29" i="66"/>
  <c r="R29" i="66"/>
  <c r="O29" i="66"/>
  <c r="L29" i="66"/>
  <c r="I29" i="66"/>
  <c r="F29" i="66"/>
  <c r="AN26" i="66"/>
  <c r="AK26" i="66"/>
  <c r="AH26" i="66"/>
  <c r="AE26" i="66"/>
  <c r="AB26" i="66"/>
  <c r="Y26" i="66"/>
  <c r="V26" i="66"/>
  <c r="S26" i="66"/>
  <c r="P26" i="66"/>
  <c r="M26" i="66"/>
  <c r="J26" i="66"/>
  <c r="G26" i="66"/>
  <c r="D26" i="66"/>
  <c r="AQ25" i="66"/>
  <c r="AP25" i="66"/>
  <c r="AM25" i="66"/>
  <c r="AJ25" i="66"/>
  <c r="AG25" i="66"/>
  <c r="AD25" i="66"/>
  <c r="AA25" i="66"/>
  <c r="X25" i="66"/>
  <c r="U25" i="66"/>
  <c r="R25" i="66"/>
  <c r="O25" i="66"/>
  <c r="L25" i="66"/>
  <c r="I25" i="66"/>
  <c r="F25" i="66"/>
  <c r="AR25" i="66" s="1"/>
  <c r="AQ24" i="66"/>
  <c r="AP24" i="66"/>
  <c r="AM24" i="66"/>
  <c r="AJ24" i="66"/>
  <c r="AG24" i="66"/>
  <c r="AD24" i="66"/>
  <c r="AA24" i="66"/>
  <c r="X24" i="66"/>
  <c r="U24" i="66"/>
  <c r="R24" i="66"/>
  <c r="O24" i="66"/>
  <c r="AR24" i="66" s="1"/>
  <c r="L24" i="66"/>
  <c r="I24" i="66"/>
  <c r="F24" i="66"/>
  <c r="AQ23" i="66"/>
  <c r="AP23" i="66"/>
  <c r="AM23" i="66"/>
  <c r="AJ23" i="66"/>
  <c r="AG23" i="66"/>
  <c r="AD23" i="66"/>
  <c r="AA23" i="66"/>
  <c r="X23" i="66"/>
  <c r="U23" i="66"/>
  <c r="R23" i="66"/>
  <c r="O23" i="66"/>
  <c r="L23" i="66"/>
  <c r="I23" i="66"/>
  <c r="F23" i="66"/>
  <c r="AR23" i="66" s="1"/>
  <c r="AQ22" i="66"/>
  <c r="AP22" i="66"/>
  <c r="AM22" i="66"/>
  <c r="AJ22" i="66"/>
  <c r="AG22" i="66"/>
  <c r="AD22" i="66"/>
  <c r="AA22" i="66"/>
  <c r="X22" i="66"/>
  <c r="U22" i="66"/>
  <c r="R22" i="66"/>
  <c r="O22" i="66"/>
  <c r="L22" i="66"/>
  <c r="I22" i="66"/>
  <c r="F22" i="66"/>
  <c r="AR22" i="66" s="1"/>
  <c r="AQ21" i="66"/>
  <c r="AP21" i="66"/>
  <c r="AM21" i="66"/>
  <c r="AJ21" i="66"/>
  <c r="AG21" i="66"/>
  <c r="AD21" i="66"/>
  <c r="AA21" i="66"/>
  <c r="X21" i="66"/>
  <c r="U21" i="66"/>
  <c r="R21" i="66"/>
  <c r="AR21" i="66" s="1"/>
  <c r="O21" i="66"/>
  <c r="L21" i="66"/>
  <c r="I21" i="66"/>
  <c r="F21" i="66"/>
  <c r="AQ20" i="66"/>
  <c r="AP20" i="66"/>
  <c r="AM20" i="66"/>
  <c r="AJ20" i="66"/>
  <c r="AG20" i="66"/>
  <c r="AD20" i="66"/>
  <c r="AA20" i="66"/>
  <c r="X20" i="66"/>
  <c r="U20" i="66"/>
  <c r="R20" i="66"/>
  <c r="O20" i="66"/>
  <c r="L20" i="66"/>
  <c r="I20" i="66"/>
  <c r="F20" i="66"/>
  <c r="AR20" i="66" s="1"/>
  <c r="AQ19" i="66"/>
  <c r="AP19" i="66"/>
  <c r="AR19" i="66" s="1"/>
  <c r="AM19" i="66"/>
  <c r="AJ19" i="66"/>
  <c r="AG19" i="66"/>
  <c r="AD19" i="66"/>
  <c r="AA19" i="66"/>
  <c r="X19" i="66"/>
  <c r="U19" i="66"/>
  <c r="R19" i="66"/>
  <c r="O19" i="66"/>
  <c r="L19" i="66"/>
  <c r="I19" i="66"/>
  <c r="F19" i="66"/>
  <c r="AQ18" i="66"/>
  <c r="AP18" i="66"/>
  <c r="AM18" i="66"/>
  <c r="AJ18" i="66"/>
  <c r="AG18" i="66"/>
  <c r="AD18" i="66"/>
  <c r="AA18" i="66"/>
  <c r="X18" i="66"/>
  <c r="U18" i="66"/>
  <c r="AR18" i="66" s="1"/>
  <c r="R18" i="66"/>
  <c r="O18" i="66"/>
  <c r="L18" i="66"/>
  <c r="I18" i="66"/>
  <c r="F18" i="66"/>
  <c r="AQ17" i="66"/>
  <c r="AP17" i="66"/>
  <c r="AM17" i="66"/>
  <c r="AJ17" i="66"/>
  <c r="AG17" i="66"/>
  <c r="AD17" i="66"/>
  <c r="AA17" i="66"/>
  <c r="X17" i="66"/>
  <c r="U17" i="66"/>
  <c r="R17" i="66"/>
  <c r="O17" i="66"/>
  <c r="L17" i="66"/>
  <c r="I17" i="66"/>
  <c r="F17" i="66"/>
  <c r="AR17" i="66" s="1"/>
  <c r="AR16" i="66"/>
  <c r="AQ16" i="66"/>
  <c r="AP16" i="66"/>
  <c r="AM16" i="66"/>
  <c r="AJ16" i="66"/>
  <c r="AG16" i="66"/>
  <c r="AD16" i="66"/>
  <c r="AA16" i="66"/>
  <c r="X16" i="66"/>
  <c r="U16" i="66"/>
  <c r="R16" i="66"/>
  <c r="O16" i="66"/>
  <c r="L16" i="66"/>
  <c r="I16" i="66"/>
  <c r="F16" i="66"/>
  <c r="AQ15" i="66"/>
  <c r="AP15" i="66"/>
  <c r="AM15" i="66"/>
  <c r="AM26" i="66" s="1"/>
  <c r="AJ15" i="66"/>
  <c r="AG15" i="66"/>
  <c r="AD15" i="66"/>
  <c r="AA15" i="66"/>
  <c r="X15" i="66"/>
  <c r="AR15" i="66" s="1"/>
  <c r="U15" i="66"/>
  <c r="R15" i="66"/>
  <c r="O15" i="66"/>
  <c r="L15" i="66"/>
  <c r="I15" i="66"/>
  <c r="F15" i="66"/>
  <c r="AQ14" i="66"/>
  <c r="AP14" i="66"/>
  <c r="AM14" i="66"/>
  <c r="AJ14" i="66"/>
  <c r="AG14" i="66"/>
  <c r="AD14" i="66"/>
  <c r="AA14" i="66"/>
  <c r="X14" i="66"/>
  <c r="U14" i="66"/>
  <c r="R14" i="66"/>
  <c r="O14" i="66"/>
  <c r="L14" i="66"/>
  <c r="I14" i="66"/>
  <c r="F14" i="66"/>
  <c r="AR14" i="66" s="1"/>
  <c r="AR13" i="66"/>
  <c r="AQ13" i="66"/>
  <c r="AP13" i="66"/>
  <c r="AM13" i="66"/>
  <c r="AJ13" i="66"/>
  <c r="AG13" i="66"/>
  <c r="AD13" i="66"/>
  <c r="AA13" i="66"/>
  <c r="X13" i="66"/>
  <c r="U13" i="66"/>
  <c r="R13" i="66"/>
  <c r="O13" i="66"/>
  <c r="L13" i="66"/>
  <c r="I13" i="66"/>
  <c r="F13" i="66"/>
  <c r="AQ12" i="66"/>
  <c r="AP12" i="66"/>
  <c r="AP26" i="66" s="1"/>
  <c r="AM12" i="66"/>
  <c r="AJ12" i="66"/>
  <c r="AG12" i="66"/>
  <c r="AD12" i="66"/>
  <c r="AA12" i="66"/>
  <c r="AR12" i="66" s="1"/>
  <c r="X12" i="66"/>
  <c r="U12" i="66"/>
  <c r="R12" i="66"/>
  <c r="O12" i="66"/>
  <c r="L12" i="66"/>
  <c r="I12" i="66"/>
  <c r="F12" i="66"/>
  <c r="AQ11" i="66"/>
  <c r="AP11" i="66"/>
  <c r="AM11" i="66"/>
  <c r="AJ11" i="66"/>
  <c r="AG11" i="66"/>
  <c r="AD11" i="66"/>
  <c r="AA11" i="66"/>
  <c r="X11" i="66"/>
  <c r="U11" i="66"/>
  <c r="R11" i="66"/>
  <c r="O11" i="66"/>
  <c r="L11" i="66"/>
  <c r="I11" i="66"/>
  <c r="F11" i="66"/>
  <c r="AR11" i="66" s="1"/>
  <c r="AQ10" i="66"/>
  <c r="AP10" i="66"/>
  <c r="AM10" i="66"/>
  <c r="AJ10" i="66"/>
  <c r="AG10" i="66"/>
  <c r="AD10" i="66"/>
  <c r="AA10" i="66"/>
  <c r="X10" i="66"/>
  <c r="U10" i="66"/>
  <c r="R10" i="66"/>
  <c r="O10" i="66"/>
  <c r="L10" i="66"/>
  <c r="I10" i="66"/>
  <c r="F10" i="66"/>
  <c r="AR10" i="66" s="1"/>
  <c r="AQ9" i="66"/>
  <c r="AQ26" i="66" s="1"/>
  <c r="AP9" i="66"/>
  <c r="AM9" i="66"/>
  <c r="AJ9" i="66"/>
  <c r="AG9" i="66"/>
  <c r="AD9" i="66"/>
  <c r="AR9" i="66" s="1"/>
  <c r="AA9" i="66"/>
  <c r="X9" i="66"/>
  <c r="U9" i="66"/>
  <c r="R9" i="66"/>
  <c r="O9" i="66"/>
  <c r="L9" i="66"/>
  <c r="I9" i="66"/>
  <c r="F9" i="66"/>
  <c r="AQ8" i="66"/>
  <c r="AP8" i="66"/>
  <c r="AM8" i="66"/>
  <c r="AJ8" i="66"/>
  <c r="AG8" i="66"/>
  <c r="AD8" i="66"/>
  <c r="AA8" i="66"/>
  <c r="X8" i="66"/>
  <c r="U8" i="66"/>
  <c r="R8" i="66"/>
  <c r="O8" i="66"/>
  <c r="L8" i="66"/>
  <c r="I8" i="66"/>
  <c r="AR8" i="66" s="1"/>
  <c r="F8" i="66"/>
  <c r="AQ7" i="66"/>
  <c r="AP7" i="66"/>
  <c r="AM7" i="66"/>
  <c r="AJ7" i="66"/>
  <c r="AG7" i="66"/>
  <c r="AD7" i="66"/>
  <c r="AA7" i="66"/>
  <c r="X7" i="66"/>
  <c r="U7" i="66"/>
  <c r="R7" i="66"/>
  <c r="O7" i="66"/>
  <c r="O26" i="66" s="1"/>
  <c r="L7" i="66"/>
  <c r="L26" i="66" s="1"/>
  <c r="I7" i="66"/>
  <c r="I26" i="66" s="1"/>
  <c r="F7" i="66"/>
  <c r="AR7" i="66" s="1"/>
  <c r="AQ6" i="66"/>
  <c r="AP6" i="66"/>
  <c r="AM6" i="66"/>
  <c r="AJ6" i="66"/>
  <c r="AJ26" i="66" s="1"/>
  <c r="AG6" i="66"/>
  <c r="AG26" i="66" s="1"/>
  <c r="AD6" i="66"/>
  <c r="AA6" i="66"/>
  <c r="AA26" i="66" s="1"/>
  <c r="X6" i="66"/>
  <c r="X26" i="66" s="1"/>
  <c r="U6" i="66"/>
  <c r="U26" i="66" s="1"/>
  <c r="R6" i="66"/>
  <c r="R26" i="66" s="1"/>
  <c r="O6" i="66"/>
  <c r="L6" i="66"/>
  <c r="I6" i="66"/>
  <c r="F6" i="66"/>
  <c r="B1" i="66"/>
  <c r="X65" i="65"/>
  <c r="O65" i="65"/>
  <c r="AP64" i="65"/>
  <c r="AR64" i="65" s="1"/>
  <c r="AM64" i="65"/>
  <c r="AJ64" i="65"/>
  <c r="AG64" i="65"/>
  <c r="AD64" i="65"/>
  <c r="AA64" i="65"/>
  <c r="X64" i="65"/>
  <c r="U64" i="65"/>
  <c r="R64" i="65"/>
  <c r="O64" i="65"/>
  <c r="L64" i="65"/>
  <c r="I64" i="65"/>
  <c r="F64" i="65"/>
  <c r="AN63" i="65"/>
  <c r="AP63" i="65" s="1"/>
  <c r="AP65" i="65" s="1"/>
  <c r="AK63" i="65"/>
  <c r="AM63" i="65" s="1"/>
  <c r="AM65" i="65" s="1"/>
  <c r="AH63" i="65"/>
  <c r="AJ63" i="65" s="1"/>
  <c r="AJ65" i="65" s="1"/>
  <c r="AE63" i="65"/>
  <c r="AG63" i="65" s="1"/>
  <c r="AG65" i="65" s="1"/>
  <c r="AD63" i="65"/>
  <c r="AD65" i="65" s="1"/>
  <c r="AB63" i="65"/>
  <c r="Y63" i="65"/>
  <c r="AA63" i="65" s="1"/>
  <c r="AA65" i="65" s="1"/>
  <c r="X63" i="65"/>
  <c r="V63" i="65"/>
  <c r="S63" i="65"/>
  <c r="U63" i="65" s="1"/>
  <c r="U65" i="65" s="1"/>
  <c r="P63" i="65"/>
  <c r="R63" i="65" s="1"/>
  <c r="R65" i="65" s="1"/>
  <c r="O63" i="65"/>
  <c r="M63" i="65"/>
  <c r="J63" i="65"/>
  <c r="L63" i="65" s="1"/>
  <c r="L65" i="65" s="1"/>
  <c r="G63" i="65"/>
  <c r="I63" i="65" s="1"/>
  <c r="I65" i="65" s="1"/>
  <c r="D63" i="65"/>
  <c r="F63" i="65" s="1"/>
  <c r="AP59" i="65"/>
  <c r="AM59" i="65"/>
  <c r="AJ59" i="65"/>
  <c r="AG59" i="65"/>
  <c r="AD59" i="65"/>
  <c r="AA59" i="65"/>
  <c r="X59" i="65"/>
  <c r="U59" i="65"/>
  <c r="R59" i="65"/>
  <c r="O59" i="65"/>
  <c r="L59" i="65"/>
  <c r="I59" i="65"/>
  <c r="F59" i="65"/>
  <c r="AR59" i="65" s="1"/>
  <c r="AP56" i="65"/>
  <c r="AD56" i="65"/>
  <c r="AP55" i="65"/>
  <c r="AM55" i="65"/>
  <c r="AJ55" i="65"/>
  <c r="AG55" i="65"/>
  <c r="AD55" i="65"/>
  <c r="AA55" i="65"/>
  <c r="X55" i="65"/>
  <c r="U55" i="65"/>
  <c r="R55" i="65"/>
  <c r="AR55" i="65" s="1"/>
  <c r="O55" i="65"/>
  <c r="L55" i="65"/>
  <c r="I55" i="65"/>
  <c r="F55" i="65"/>
  <c r="F56" i="65" s="1"/>
  <c r="AP54" i="65"/>
  <c r="AM54" i="65"/>
  <c r="AM56" i="65" s="1"/>
  <c r="AJ54" i="65"/>
  <c r="AJ56" i="65" s="1"/>
  <c r="AG54" i="65"/>
  <c r="AG56" i="65" s="1"/>
  <c r="AD54" i="65"/>
  <c r="AA54" i="65"/>
  <c r="AA56" i="65" s="1"/>
  <c r="X54" i="65"/>
  <c r="X56" i="65" s="1"/>
  <c r="U54" i="65"/>
  <c r="U56" i="65" s="1"/>
  <c r="R54" i="65"/>
  <c r="R56" i="65" s="1"/>
  <c r="O54" i="65"/>
  <c r="O56" i="65" s="1"/>
  <c r="L54" i="65"/>
  <c r="L56" i="65" s="1"/>
  <c r="I54" i="65"/>
  <c r="AR54" i="65" s="1"/>
  <c r="F54" i="65"/>
  <c r="AP52" i="65"/>
  <c r="AM52" i="65"/>
  <c r="AJ52" i="65"/>
  <c r="AG52" i="65"/>
  <c r="AD52" i="65"/>
  <c r="AA52" i="65"/>
  <c r="X52" i="65"/>
  <c r="U52" i="65"/>
  <c r="R52" i="65"/>
  <c r="O52" i="65"/>
  <c r="L52" i="65"/>
  <c r="I52" i="65"/>
  <c r="F52" i="65"/>
  <c r="AR52" i="65" s="1"/>
  <c r="AR51" i="65"/>
  <c r="AR50" i="65"/>
  <c r="AR49" i="65"/>
  <c r="AR48" i="65"/>
  <c r="AP46" i="65"/>
  <c r="AM46" i="65"/>
  <c r="X46" i="65"/>
  <c r="AP45" i="65"/>
  <c r="AM45" i="65"/>
  <c r="AJ45" i="65"/>
  <c r="AG45" i="65"/>
  <c r="AD45" i="65"/>
  <c r="AA45" i="65"/>
  <c r="AA46" i="65" s="1"/>
  <c r="X45" i="65"/>
  <c r="U45" i="65"/>
  <c r="R45" i="65"/>
  <c r="O45" i="65"/>
  <c r="L45" i="65"/>
  <c r="I45" i="65"/>
  <c r="F45" i="65"/>
  <c r="AR45" i="65" s="1"/>
  <c r="AP44" i="65"/>
  <c r="AR44" i="65" s="1"/>
  <c r="AM44" i="65"/>
  <c r="AJ44" i="65"/>
  <c r="AG44" i="65"/>
  <c r="AD44" i="65"/>
  <c r="AA44" i="65"/>
  <c r="X44" i="65"/>
  <c r="U44" i="65"/>
  <c r="R44" i="65"/>
  <c r="O44" i="65"/>
  <c r="L44" i="65"/>
  <c r="I44" i="65"/>
  <c r="F44" i="65"/>
  <c r="AP43" i="65"/>
  <c r="AM43" i="65"/>
  <c r="AJ43" i="65"/>
  <c r="AG43" i="65"/>
  <c r="AD43" i="65"/>
  <c r="AA43" i="65"/>
  <c r="X43" i="65"/>
  <c r="U43" i="65"/>
  <c r="R43" i="65"/>
  <c r="AR43" i="65" s="1"/>
  <c r="O43" i="65"/>
  <c r="L43" i="65"/>
  <c r="I43" i="65"/>
  <c r="F43" i="65"/>
  <c r="F46" i="65" s="1"/>
  <c r="AR46" i="65" s="1"/>
  <c r="AP42" i="65"/>
  <c r="AM42" i="65"/>
  <c r="AJ42" i="65"/>
  <c r="AJ46" i="65" s="1"/>
  <c r="AG42" i="65"/>
  <c r="AG46" i="65" s="1"/>
  <c r="AD42" i="65"/>
  <c r="AD46" i="65" s="1"/>
  <c r="AA42" i="65"/>
  <c r="X42" i="65"/>
  <c r="U42" i="65"/>
  <c r="U46" i="65" s="1"/>
  <c r="R42" i="65"/>
  <c r="R46" i="65" s="1"/>
  <c r="O42" i="65"/>
  <c r="O46" i="65" s="1"/>
  <c r="L42" i="65"/>
  <c r="L46" i="65" s="1"/>
  <c r="I42" i="65"/>
  <c r="I46" i="65" s="1"/>
  <c r="F42" i="65"/>
  <c r="AP40" i="65"/>
  <c r="AM40" i="65"/>
  <c r="AJ40" i="65"/>
  <c r="AG40" i="65"/>
  <c r="AD40" i="65"/>
  <c r="AA40" i="65"/>
  <c r="X40" i="65"/>
  <c r="U40" i="65"/>
  <c r="R40" i="65"/>
  <c r="O40" i="65"/>
  <c r="L40" i="65"/>
  <c r="I40" i="65"/>
  <c r="F40" i="65"/>
  <c r="AR40" i="65" s="1"/>
  <c r="AR39" i="65"/>
  <c r="AR38" i="65"/>
  <c r="AR37" i="65"/>
  <c r="AR36" i="65"/>
  <c r="AP33" i="65"/>
  <c r="AM33" i="65"/>
  <c r="AJ33" i="65"/>
  <c r="AG33" i="65"/>
  <c r="AD33" i="65"/>
  <c r="AA33" i="65"/>
  <c r="X33" i="65"/>
  <c r="U33" i="65"/>
  <c r="R33" i="65"/>
  <c r="O33" i="65"/>
  <c r="L33" i="65"/>
  <c r="I33" i="65"/>
  <c r="F33" i="65"/>
  <c r="AR33" i="65" s="1"/>
  <c r="AP29" i="65"/>
  <c r="AM29" i="65"/>
  <c r="AJ29" i="65"/>
  <c r="AG29" i="65"/>
  <c r="AD29" i="65"/>
  <c r="AA29" i="65"/>
  <c r="X29" i="65"/>
  <c r="U29" i="65"/>
  <c r="R29" i="65"/>
  <c r="O29" i="65"/>
  <c r="L29" i="65"/>
  <c r="I29" i="65"/>
  <c r="F29" i="65"/>
  <c r="AR29" i="65" s="1"/>
  <c r="AN26" i="65"/>
  <c r="AK26" i="65"/>
  <c r="AH26" i="65"/>
  <c r="AE26" i="65"/>
  <c r="AB26" i="65"/>
  <c r="Y26" i="65"/>
  <c r="V26" i="65"/>
  <c r="S26" i="65"/>
  <c r="P26" i="65"/>
  <c r="M26" i="65"/>
  <c r="J26" i="65"/>
  <c r="G26" i="65"/>
  <c r="D26" i="65"/>
  <c r="AQ25" i="65"/>
  <c r="AP25" i="65"/>
  <c r="AM25" i="65"/>
  <c r="AJ25" i="65"/>
  <c r="AG25" i="65"/>
  <c r="AD25" i="65"/>
  <c r="AA25" i="65"/>
  <c r="X25" i="65"/>
  <c r="U25" i="65"/>
  <c r="R25" i="65"/>
  <c r="O25" i="65"/>
  <c r="L25" i="65"/>
  <c r="I25" i="65"/>
  <c r="F25" i="65"/>
  <c r="AR25" i="65" s="1"/>
  <c r="AQ24" i="65"/>
  <c r="AP24" i="65"/>
  <c r="AM24" i="65"/>
  <c r="AJ24" i="65"/>
  <c r="AG24" i="65"/>
  <c r="AD24" i="65"/>
  <c r="AA24" i="65"/>
  <c r="X24" i="65"/>
  <c r="AR24" i="65" s="1"/>
  <c r="U24" i="65"/>
  <c r="R24" i="65"/>
  <c r="O24" i="65"/>
  <c r="L24" i="65"/>
  <c r="I24" i="65"/>
  <c r="F24" i="65"/>
  <c r="AQ23" i="65"/>
  <c r="AP23" i="65"/>
  <c r="AM23" i="65"/>
  <c r="AJ23" i="65"/>
  <c r="AG23" i="65"/>
  <c r="AD23" i="65"/>
  <c r="AA23" i="65"/>
  <c r="X23" i="65"/>
  <c r="U23" i="65"/>
  <c r="R23" i="65"/>
  <c r="O23" i="65"/>
  <c r="L23" i="65"/>
  <c r="I23" i="65"/>
  <c r="F23" i="65"/>
  <c r="AR23" i="65" s="1"/>
  <c r="AR22" i="65"/>
  <c r="AQ22" i="65"/>
  <c r="AP22" i="65"/>
  <c r="AM22" i="65"/>
  <c r="AJ22" i="65"/>
  <c r="AG22" i="65"/>
  <c r="AD22" i="65"/>
  <c r="AA22" i="65"/>
  <c r="X22" i="65"/>
  <c r="U22" i="65"/>
  <c r="R22" i="65"/>
  <c r="O22" i="65"/>
  <c r="L22" i="65"/>
  <c r="I22" i="65"/>
  <c r="F22" i="65"/>
  <c r="AQ21" i="65"/>
  <c r="AP21" i="65"/>
  <c r="AR21" i="65" s="1"/>
  <c r="AM21" i="65"/>
  <c r="AJ21" i="65"/>
  <c r="AG21" i="65"/>
  <c r="AD21" i="65"/>
  <c r="AA21" i="65"/>
  <c r="X21" i="65"/>
  <c r="U21" i="65"/>
  <c r="R21" i="65"/>
  <c r="O21" i="65"/>
  <c r="L21" i="65"/>
  <c r="I21" i="65"/>
  <c r="F21" i="65"/>
  <c r="AQ20" i="65"/>
  <c r="AP20" i="65"/>
  <c r="AM20" i="65"/>
  <c r="AJ20" i="65"/>
  <c r="AG20" i="65"/>
  <c r="AD20" i="65"/>
  <c r="AA20" i="65"/>
  <c r="X20" i="65"/>
  <c r="U20" i="65"/>
  <c r="R20" i="65"/>
  <c r="O20" i="65"/>
  <c r="L20" i="65"/>
  <c r="I20" i="65"/>
  <c r="F20" i="65"/>
  <c r="AR20" i="65" s="1"/>
  <c r="AQ19" i="65"/>
  <c r="AP19" i="65"/>
  <c r="AM19" i="65"/>
  <c r="AJ19" i="65"/>
  <c r="AG19" i="65"/>
  <c r="AD19" i="65"/>
  <c r="AA19" i="65"/>
  <c r="X19" i="65"/>
  <c r="U19" i="65"/>
  <c r="R19" i="65"/>
  <c r="O19" i="65"/>
  <c r="L19" i="65"/>
  <c r="I19" i="65"/>
  <c r="F19" i="65"/>
  <c r="AR19" i="65" s="1"/>
  <c r="AR18" i="65"/>
  <c r="AQ18" i="65"/>
  <c r="AQ26" i="65" s="1"/>
  <c r="AP18" i="65"/>
  <c r="AM18" i="65"/>
  <c r="AJ18" i="65"/>
  <c r="AG18" i="65"/>
  <c r="AD18" i="65"/>
  <c r="AA18" i="65"/>
  <c r="X18" i="65"/>
  <c r="U18" i="65"/>
  <c r="R18" i="65"/>
  <c r="O18" i="65"/>
  <c r="L18" i="65"/>
  <c r="I18" i="65"/>
  <c r="F18" i="65"/>
  <c r="AQ17" i="65"/>
  <c r="AP17" i="65"/>
  <c r="AM17" i="65"/>
  <c r="AJ17" i="65"/>
  <c r="AG17" i="65"/>
  <c r="AD17" i="65"/>
  <c r="AA17" i="65"/>
  <c r="X17" i="65"/>
  <c r="U17" i="65"/>
  <c r="R17" i="65"/>
  <c r="O17" i="65"/>
  <c r="L17" i="65"/>
  <c r="I17" i="65"/>
  <c r="AR17" i="65" s="1"/>
  <c r="F17" i="65"/>
  <c r="AQ16" i="65"/>
  <c r="AP16" i="65"/>
  <c r="AM16" i="65"/>
  <c r="AJ16" i="65"/>
  <c r="AG16" i="65"/>
  <c r="AD16" i="65"/>
  <c r="AA16" i="65"/>
  <c r="X16" i="65"/>
  <c r="U16" i="65"/>
  <c r="R16" i="65"/>
  <c r="O16" i="65"/>
  <c r="L16" i="65"/>
  <c r="I16" i="65"/>
  <c r="F16" i="65"/>
  <c r="AR16" i="65" s="1"/>
  <c r="AR15" i="65"/>
  <c r="AQ15" i="65"/>
  <c r="AP15" i="65"/>
  <c r="AM15" i="65"/>
  <c r="AJ15" i="65"/>
  <c r="AG15" i="65"/>
  <c r="AD15" i="65"/>
  <c r="AA15" i="65"/>
  <c r="X15" i="65"/>
  <c r="U15" i="65"/>
  <c r="R15" i="65"/>
  <c r="O15" i="65"/>
  <c r="L15" i="65"/>
  <c r="I15" i="65"/>
  <c r="F15" i="65"/>
  <c r="AQ14" i="65"/>
  <c r="AP14" i="65"/>
  <c r="AM14" i="65"/>
  <c r="AJ14" i="65"/>
  <c r="AG14" i="65"/>
  <c r="AD14" i="65"/>
  <c r="AA14" i="65"/>
  <c r="X14" i="65"/>
  <c r="U14" i="65"/>
  <c r="R14" i="65"/>
  <c r="O14" i="65"/>
  <c r="L14" i="65"/>
  <c r="AR14" i="65" s="1"/>
  <c r="I14" i="65"/>
  <c r="F14" i="65"/>
  <c r="AQ13" i="65"/>
  <c r="AP13" i="65"/>
  <c r="AM13" i="65"/>
  <c r="AJ13" i="65"/>
  <c r="AG13" i="65"/>
  <c r="AD13" i="65"/>
  <c r="AA13" i="65"/>
  <c r="X13" i="65"/>
  <c r="U13" i="65"/>
  <c r="R13" i="65"/>
  <c r="O13" i="65"/>
  <c r="L13" i="65"/>
  <c r="I13" i="65"/>
  <c r="F13" i="65"/>
  <c r="AR13" i="65" s="1"/>
  <c r="AQ12" i="65"/>
  <c r="AP12" i="65"/>
  <c r="AM12" i="65"/>
  <c r="AJ12" i="65"/>
  <c r="AG12" i="65"/>
  <c r="AD12" i="65"/>
  <c r="AA12" i="65"/>
  <c r="X12" i="65"/>
  <c r="U12" i="65"/>
  <c r="R12" i="65"/>
  <c r="O12" i="65"/>
  <c r="L12" i="65"/>
  <c r="I12" i="65"/>
  <c r="F12" i="65"/>
  <c r="AR12" i="65" s="1"/>
  <c r="AQ11" i="65"/>
  <c r="AP11" i="65"/>
  <c r="AM11" i="65"/>
  <c r="AJ11" i="65"/>
  <c r="AG11" i="65"/>
  <c r="AD11" i="65"/>
  <c r="AA11" i="65"/>
  <c r="X11" i="65"/>
  <c r="U11" i="65"/>
  <c r="R11" i="65"/>
  <c r="O11" i="65"/>
  <c r="L11" i="65"/>
  <c r="I11" i="65"/>
  <c r="F11" i="65"/>
  <c r="AR11" i="65" s="1"/>
  <c r="AQ10" i="65"/>
  <c r="AP10" i="65"/>
  <c r="AM10" i="65"/>
  <c r="AJ10" i="65"/>
  <c r="AG10" i="65"/>
  <c r="AD10" i="65"/>
  <c r="AA10" i="65"/>
  <c r="X10" i="65"/>
  <c r="U10" i="65"/>
  <c r="R10" i="65"/>
  <c r="O10" i="65"/>
  <c r="L10" i="65"/>
  <c r="I10" i="65"/>
  <c r="AR10" i="65" s="1"/>
  <c r="F10" i="65"/>
  <c r="AQ9" i="65"/>
  <c r="AP9" i="65"/>
  <c r="AM9" i="65"/>
  <c r="AJ9" i="65"/>
  <c r="AG9" i="65"/>
  <c r="AD9" i="65"/>
  <c r="AA9" i="65"/>
  <c r="X9" i="65"/>
  <c r="U9" i="65"/>
  <c r="R9" i="65"/>
  <c r="O9" i="65"/>
  <c r="L9" i="65"/>
  <c r="I9" i="65"/>
  <c r="F9" i="65"/>
  <c r="AR9" i="65" s="1"/>
  <c r="AQ8" i="65"/>
  <c r="AP8" i="65"/>
  <c r="AM8" i="65"/>
  <c r="AJ8" i="65"/>
  <c r="AJ26" i="65" s="1"/>
  <c r="AG8" i="65"/>
  <c r="AD8" i="65"/>
  <c r="AA8" i="65"/>
  <c r="X8" i="65"/>
  <c r="U8" i="65"/>
  <c r="R8" i="65"/>
  <c r="O8" i="65"/>
  <c r="L8" i="65"/>
  <c r="I8" i="65"/>
  <c r="F8" i="65"/>
  <c r="AR8" i="65" s="1"/>
  <c r="AQ7" i="65"/>
  <c r="AP7" i="65"/>
  <c r="AM7" i="65"/>
  <c r="AM26" i="65" s="1"/>
  <c r="AJ7" i="65"/>
  <c r="AG7" i="65"/>
  <c r="AD7" i="65"/>
  <c r="AA7" i="65"/>
  <c r="X7" i="65"/>
  <c r="U7" i="65"/>
  <c r="U26" i="65" s="1"/>
  <c r="R7" i="65"/>
  <c r="O7" i="65"/>
  <c r="O26" i="65" s="1"/>
  <c r="L7" i="65"/>
  <c r="AR7" i="65" s="1"/>
  <c r="I7" i="65"/>
  <c r="F7" i="65"/>
  <c r="AQ6" i="65"/>
  <c r="AP6" i="65"/>
  <c r="AM6" i="65"/>
  <c r="AJ6" i="65"/>
  <c r="AG6" i="65"/>
  <c r="AG26" i="65" s="1"/>
  <c r="AD6" i="65"/>
  <c r="AD26" i="65" s="1"/>
  <c r="AA6" i="65"/>
  <c r="AA26" i="65" s="1"/>
  <c r="X6" i="65"/>
  <c r="X26" i="65" s="1"/>
  <c r="U6" i="65"/>
  <c r="R6" i="65"/>
  <c r="R26" i="65" s="1"/>
  <c r="O6" i="65"/>
  <c r="L6" i="65"/>
  <c r="I6" i="65"/>
  <c r="F6" i="65"/>
  <c r="F26" i="65" s="1"/>
  <c r="B1" i="65"/>
  <c r="AR68" i="23"/>
  <c r="AR67" i="23"/>
  <c r="AR66" i="23"/>
  <c r="AR65" i="23"/>
  <c r="AR64" i="23"/>
  <c r="AR63" i="23"/>
  <c r="AR61" i="23"/>
  <c r="AR60" i="23"/>
  <c r="AR59" i="23"/>
  <c r="AR58" i="23"/>
  <c r="AR56" i="23"/>
  <c r="AR55" i="23"/>
  <c r="AR54" i="23"/>
  <c r="AR52" i="23"/>
  <c r="AR51" i="23"/>
  <c r="AR50" i="23"/>
  <c r="AR49" i="23"/>
  <c r="AR48" i="23"/>
  <c r="AR46" i="23"/>
  <c r="AR45" i="23"/>
  <c r="AR44" i="23"/>
  <c r="AR43" i="23"/>
  <c r="AR42" i="23"/>
  <c r="AR40" i="23"/>
  <c r="AR39" i="23"/>
  <c r="AR38" i="23"/>
  <c r="AR37" i="23"/>
  <c r="AR36" i="23"/>
  <c r="AR34" i="23"/>
  <c r="AR33" i="23"/>
  <c r="AR32" i="23"/>
  <c r="AR30" i="23"/>
  <c r="AR29" i="23"/>
  <c r="AR28" i="23"/>
  <c r="AR26" i="23"/>
  <c r="AQ7" i="23"/>
  <c r="AR7" i="23"/>
  <c r="AQ8" i="23"/>
  <c r="AR8" i="23"/>
  <c r="AQ9" i="23"/>
  <c r="AR9" i="23"/>
  <c r="AQ10" i="23"/>
  <c r="AR10" i="23"/>
  <c r="AQ11" i="23"/>
  <c r="AR11" i="23"/>
  <c r="AQ12" i="23"/>
  <c r="AR12" i="23"/>
  <c r="AQ13" i="23"/>
  <c r="AR13" i="23"/>
  <c r="AQ14" i="23"/>
  <c r="AR14" i="23"/>
  <c r="AQ15" i="23"/>
  <c r="AR15" i="23"/>
  <c r="AQ16" i="23"/>
  <c r="AR16" i="23"/>
  <c r="AQ17" i="23"/>
  <c r="AR17" i="23"/>
  <c r="AQ18" i="23"/>
  <c r="AR18" i="23"/>
  <c r="AQ19" i="23"/>
  <c r="AR19" i="23"/>
  <c r="AQ20" i="23"/>
  <c r="AR20" i="23"/>
  <c r="AQ21" i="23"/>
  <c r="AR21" i="23"/>
  <c r="AQ22" i="23"/>
  <c r="AR22" i="23"/>
  <c r="AQ23" i="23"/>
  <c r="AR23" i="23"/>
  <c r="AQ24" i="23"/>
  <c r="AR24" i="23"/>
  <c r="AQ25" i="23"/>
  <c r="AR25" i="23"/>
  <c r="AR6" i="23"/>
  <c r="AQ6" i="23"/>
  <c r="BA71" i="38"/>
  <c r="BA70" i="38"/>
  <c r="BA69" i="38"/>
  <c r="BA68" i="38"/>
  <c r="BA67" i="38"/>
  <c r="BA66" i="38"/>
  <c r="BA64" i="38"/>
  <c r="BA63" i="38"/>
  <c r="BA62" i="38"/>
  <c r="BA61" i="38"/>
  <c r="BA59" i="38"/>
  <c r="BA58" i="38"/>
  <c r="BA57" i="38"/>
  <c r="BA56" i="38"/>
  <c r="BA54" i="38"/>
  <c r="BA53" i="38"/>
  <c r="BA52" i="38"/>
  <c r="BA51" i="38"/>
  <c r="BA50" i="38"/>
  <c r="BA48" i="38"/>
  <c r="BA47" i="38"/>
  <c r="BA46" i="38"/>
  <c r="BA45" i="38"/>
  <c r="BA44" i="38"/>
  <c r="BA42" i="38"/>
  <c r="BA41" i="38"/>
  <c r="BA40" i="38"/>
  <c r="BA39" i="38"/>
  <c r="BA38" i="38"/>
  <c r="BA36" i="38"/>
  <c r="BA35" i="38"/>
  <c r="BA34" i="38"/>
  <c r="BA32" i="38"/>
  <c r="BA31" i="38"/>
  <c r="BA30" i="38"/>
  <c r="BA28" i="38"/>
  <c r="BA27" i="38"/>
  <c r="AZ9" i="38"/>
  <c r="BA9" i="38"/>
  <c r="AZ10" i="38"/>
  <c r="BA10" i="38"/>
  <c r="AZ11" i="38"/>
  <c r="BA11" i="38"/>
  <c r="AZ12" i="38"/>
  <c r="BA12" i="38"/>
  <c r="AZ13" i="38"/>
  <c r="BA13" i="38"/>
  <c r="AZ14" i="38"/>
  <c r="BA14" i="38"/>
  <c r="AZ15" i="38"/>
  <c r="BA15" i="38"/>
  <c r="AZ16" i="38"/>
  <c r="BA16" i="38"/>
  <c r="AZ17" i="38"/>
  <c r="BA17" i="38"/>
  <c r="AZ18" i="38"/>
  <c r="BA18" i="38"/>
  <c r="AZ19" i="38"/>
  <c r="BA19" i="38"/>
  <c r="AZ20" i="38"/>
  <c r="BA20" i="38"/>
  <c r="AZ21" i="38"/>
  <c r="BA21" i="38"/>
  <c r="AZ22" i="38"/>
  <c r="BA22" i="38"/>
  <c r="AZ23" i="38"/>
  <c r="BA23" i="38"/>
  <c r="AZ24" i="38"/>
  <c r="BA24" i="38"/>
  <c r="AZ25" i="38"/>
  <c r="BA25" i="38"/>
  <c r="AZ26" i="38"/>
  <c r="BA26" i="38"/>
  <c r="AZ27" i="38"/>
  <c r="BA8" i="38"/>
  <c r="AZ8" i="38"/>
  <c r="AR70" i="32"/>
  <c r="AR69" i="32"/>
  <c r="AR68" i="32"/>
  <c r="AR67" i="32"/>
  <c r="AR66" i="32"/>
  <c r="AR64" i="32"/>
  <c r="AR63" i="32"/>
  <c r="AR62" i="32"/>
  <c r="AR61" i="32"/>
  <c r="AR59" i="32"/>
  <c r="AR58" i="32"/>
  <c r="AR57" i="32"/>
  <c r="AR56" i="32"/>
  <c r="AR54" i="32"/>
  <c r="AR53" i="32"/>
  <c r="AR52" i="32"/>
  <c r="AR51" i="32"/>
  <c r="AR50" i="32"/>
  <c r="AR48" i="32"/>
  <c r="AR47" i="32"/>
  <c r="AR46" i="32"/>
  <c r="AR45" i="32"/>
  <c r="AR44" i="32"/>
  <c r="AR42" i="32"/>
  <c r="AR41" i="32"/>
  <c r="AR40" i="32"/>
  <c r="AR39" i="32"/>
  <c r="AR38" i="32"/>
  <c r="AR36" i="32"/>
  <c r="AR35" i="32"/>
  <c r="AR34" i="32"/>
  <c r="AR32" i="32"/>
  <c r="AR31" i="32"/>
  <c r="AR30" i="32"/>
  <c r="AR28" i="32"/>
  <c r="AQ9" i="32"/>
  <c r="AR9" i="32"/>
  <c r="AQ10" i="32"/>
  <c r="AR10" i="32"/>
  <c r="AQ11" i="32"/>
  <c r="AR11" i="32"/>
  <c r="AQ12" i="32"/>
  <c r="AR12" i="32"/>
  <c r="AQ13" i="32"/>
  <c r="AR13" i="32"/>
  <c r="AQ14" i="32"/>
  <c r="AR14" i="32"/>
  <c r="AQ15" i="32"/>
  <c r="AR15" i="32"/>
  <c r="AQ16" i="32"/>
  <c r="AR16" i="32"/>
  <c r="AQ17" i="32"/>
  <c r="AR17" i="32"/>
  <c r="AQ18" i="32"/>
  <c r="AR18" i="32"/>
  <c r="AQ19" i="32"/>
  <c r="AR19" i="32"/>
  <c r="AQ20" i="32"/>
  <c r="AR20" i="32"/>
  <c r="AQ21" i="32"/>
  <c r="AR21" i="32"/>
  <c r="AQ22" i="32"/>
  <c r="AR22" i="32"/>
  <c r="AQ23" i="32"/>
  <c r="AR23" i="32"/>
  <c r="AQ24" i="32"/>
  <c r="AR24" i="32"/>
  <c r="AQ25" i="32"/>
  <c r="AR25" i="32"/>
  <c r="AQ26" i="32"/>
  <c r="AR26" i="32"/>
  <c r="AQ27" i="32"/>
  <c r="AR27" i="32"/>
  <c r="AQ8" i="32"/>
  <c r="AB28" i="71" l="1"/>
  <c r="AD28" i="71" s="1"/>
  <c r="AD30" i="71" s="1"/>
  <c r="AP61" i="71"/>
  <c r="AN28" i="71"/>
  <c r="AP28" i="71" s="1"/>
  <c r="AP30" i="71" s="1"/>
  <c r="AN32" i="71"/>
  <c r="AP32" i="71" s="1"/>
  <c r="AP34" i="71" s="1"/>
  <c r="AN58" i="71"/>
  <c r="AP58" i="71" s="1"/>
  <c r="AP60" i="71" s="1"/>
  <c r="AK28" i="71"/>
  <c r="AM28" i="71" s="1"/>
  <c r="AM30" i="71" s="1"/>
  <c r="AM61" i="71" s="1"/>
  <c r="AK32" i="71"/>
  <c r="AM32" i="71" s="1"/>
  <c r="AM34" i="71" s="1"/>
  <c r="AK58" i="71"/>
  <c r="AM58" i="71" s="1"/>
  <c r="AM60" i="71" s="1"/>
  <c r="AW28" i="71"/>
  <c r="AY28" i="71" s="1"/>
  <c r="AY30" i="71" s="1"/>
  <c r="AY61" i="71" s="1"/>
  <c r="AW32" i="71"/>
  <c r="AY32" i="71" s="1"/>
  <c r="AY34" i="71" s="1"/>
  <c r="AW58" i="71"/>
  <c r="AY58" i="71" s="1"/>
  <c r="AY60" i="71" s="1"/>
  <c r="G28" i="71"/>
  <c r="I28" i="71" s="1"/>
  <c r="I30" i="71" s="1"/>
  <c r="G32" i="71" s="1"/>
  <c r="I32" i="71" s="1"/>
  <c r="I34" i="71" s="1"/>
  <c r="BA63" i="71"/>
  <c r="J28" i="71"/>
  <c r="L28" i="71" s="1"/>
  <c r="L30" i="71" s="1"/>
  <c r="J32" i="71"/>
  <c r="L32" i="71" s="1"/>
  <c r="L34" i="71" s="1"/>
  <c r="J58" i="71" s="1"/>
  <c r="L58" i="71" s="1"/>
  <c r="L60" i="71" s="1"/>
  <c r="AT32" i="71"/>
  <c r="AV32" i="71" s="1"/>
  <c r="AV34" i="71" s="1"/>
  <c r="AT28" i="71"/>
  <c r="AV28" i="71" s="1"/>
  <c r="AV30" i="71" s="1"/>
  <c r="M32" i="71"/>
  <c r="O32" i="71" s="1"/>
  <c r="O34" i="71" s="1"/>
  <c r="M58" i="71" s="1"/>
  <c r="O58" i="71" s="1"/>
  <c r="O60" i="71" s="1"/>
  <c r="O61" i="71" s="1"/>
  <c r="M28" i="71"/>
  <c r="O28" i="71" s="1"/>
  <c r="O30" i="71" s="1"/>
  <c r="AQ28" i="71"/>
  <c r="AS28" i="71" s="1"/>
  <c r="AS30" i="71" s="1"/>
  <c r="AQ32" i="71"/>
  <c r="AS32" i="71" s="1"/>
  <c r="AS34" i="71" s="1"/>
  <c r="AQ58" i="71" s="1"/>
  <c r="AS58" i="71" s="1"/>
  <c r="AS60" i="71" s="1"/>
  <c r="P28" i="71"/>
  <c r="R28" i="71" s="1"/>
  <c r="R30" i="71" s="1"/>
  <c r="AE32" i="71"/>
  <c r="AG32" i="71" s="1"/>
  <c r="AG34" i="71" s="1"/>
  <c r="AE28" i="71"/>
  <c r="AG28" i="71" s="1"/>
  <c r="AG30" i="71" s="1"/>
  <c r="Y28" i="71"/>
  <c r="AA28" i="71" s="1"/>
  <c r="AA30" i="71" s="1"/>
  <c r="S28" i="71"/>
  <c r="U28" i="71" s="1"/>
  <c r="U30" i="71" s="1"/>
  <c r="AH28" i="71"/>
  <c r="AJ28" i="71" s="1"/>
  <c r="AJ30" i="71" s="1"/>
  <c r="AH32" i="71" s="1"/>
  <c r="AJ32" i="71" s="1"/>
  <c r="AJ34" i="71" s="1"/>
  <c r="F26" i="71"/>
  <c r="V28" i="71"/>
  <c r="X28" i="71" s="1"/>
  <c r="X30" i="71" s="1"/>
  <c r="V58" i="71" s="1"/>
  <c r="X58" i="71" s="1"/>
  <c r="X60" i="71" s="1"/>
  <c r="F46" i="71"/>
  <c r="BA46" i="71" s="1"/>
  <c r="V32" i="71"/>
  <c r="X32" i="71" s="1"/>
  <c r="X34" i="71" s="1"/>
  <c r="F65" i="71"/>
  <c r="BA65" i="71" s="1"/>
  <c r="AW28" i="70"/>
  <c r="AY28" i="70" s="1"/>
  <c r="AY30" i="70" s="1"/>
  <c r="AW32" i="70"/>
  <c r="AY32" i="70" s="1"/>
  <c r="AY34" i="70" s="1"/>
  <c r="AH28" i="70"/>
  <c r="AJ28" i="70" s="1"/>
  <c r="AJ30" i="70" s="1"/>
  <c r="AH32" i="70" s="1"/>
  <c r="AJ32" i="70" s="1"/>
  <c r="AJ34" i="70" s="1"/>
  <c r="AQ58" i="70"/>
  <c r="AS58" i="70" s="1"/>
  <c r="AS60" i="70" s="1"/>
  <c r="AS61" i="70" s="1"/>
  <c r="AQ28" i="70"/>
  <c r="AS28" i="70" s="1"/>
  <c r="AS30" i="70" s="1"/>
  <c r="AQ32" i="70"/>
  <c r="AS32" i="70" s="1"/>
  <c r="AS34" i="70" s="1"/>
  <c r="AT28" i="70"/>
  <c r="AV28" i="70" s="1"/>
  <c r="AV30" i="70" s="1"/>
  <c r="AT32" i="70"/>
  <c r="AV32" i="70" s="1"/>
  <c r="AV34" i="70" s="1"/>
  <c r="AT58" i="70" s="1"/>
  <c r="AV58" i="70" s="1"/>
  <c r="AV60" i="70" s="1"/>
  <c r="BA46" i="70"/>
  <c r="Y28" i="70"/>
  <c r="AA28" i="70" s="1"/>
  <c r="AA30" i="70" s="1"/>
  <c r="F65" i="70"/>
  <c r="BA65" i="70" s="1"/>
  <c r="BA63" i="70"/>
  <c r="AK28" i="70"/>
  <c r="AM28" i="70" s="1"/>
  <c r="AM30" i="70" s="1"/>
  <c r="AK32" i="70" s="1"/>
  <c r="AM32" i="70" s="1"/>
  <c r="AM34" i="70" s="1"/>
  <c r="AB28" i="70"/>
  <c r="AD28" i="70" s="1"/>
  <c r="AD30" i="70" s="1"/>
  <c r="S28" i="70"/>
  <c r="U28" i="70" s="1"/>
  <c r="U30" i="70" s="1"/>
  <c r="S32" i="70" s="1"/>
  <c r="U32" i="70" s="1"/>
  <c r="U34" i="70" s="1"/>
  <c r="G28" i="70"/>
  <c r="I28" i="70" s="1"/>
  <c r="I30" i="70" s="1"/>
  <c r="G32" i="70" s="1"/>
  <c r="I32" i="70" s="1"/>
  <c r="I34" i="70" s="1"/>
  <c r="J28" i="70"/>
  <c r="L28" i="70" s="1"/>
  <c r="L30" i="70" s="1"/>
  <c r="J32" i="70"/>
  <c r="L32" i="70" s="1"/>
  <c r="L34" i="70" s="1"/>
  <c r="J58" i="70"/>
  <c r="L58" i="70" s="1"/>
  <c r="L60" i="70" s="1"/>
  <c r="L61" i="70" s="1"/>
  <c r="M28" i="70"/>
  <c r="O28" i="70" s="1"/>
  <c r="O30" i="70" s="1"/>
  <c r="M32" i="70" s="1"/>
  <c r="O32" i="70" s="1"/>
  <c r="O34" i="70" s="1"/>
  <c r="P28" i="70"/>
  <c r="R28" i="70" s="1"/>
  <c r="R30" i="70" s="1"/>
  <c r="P58" i="70" s="1"/>
  <c r="R58" i="70" s="1"/>
  <c r="R60" i="70" s="1"/>
  <c r="P32" i="70"/>
  <c r="R32" i="70" s="1"/>
  <c r="R34" i="70" s="1"/>
  <c r="R61" i="70" s="1"/>
  <c r="AE28" i="70"/>
  <c r="AG28" i="70" s="1"/>
  <c r="AG30" i="70" s="1"/>
  <c r="V28" i="70"/>
  <c r="X28" i="70" s="1"/>
  <c r="X30" i="70" s="1"/>
  <c r="V32" i="70" s="1"/>
  <c r="X32" i="70" s="1"/>
  <c r="X34" i="70" s="1"/>
  <c r="AN28" i="70"/>
  <c r="AP28" i="70" s="1"/>
  <c r="AP30" i="70" s="1"/>
  <c r="AN32" i="70"/>
  <c r="AP32" i="70" s="1"/>
  <c r="AP34" i="70" s="1"/>
  <c r="AP61" i="70" s="1"/>
  <c r="AN58" i="70"/>
  <c r="AP58" i="70" s="1"/>
  <c r="AP60" i="70" s="1"/>
  <c r="I56" i="70"/>
  <c r="BA56" i="70" s="1"/>
  <c r="F26" i="70"/>
  <c r="BA6" i="69"/>
  <c r="F26" i="69"/>
  <c r="M28" i="69"/>
  <c r="O28" i="69" s="1"/>
  <c r="O30" i="69" s="1"/>
  <c r="M58" i="69" s="1"/>
  <c r="O58" i="69" s="1"/>
  <c r="O60" i="69" s="1"/>
  <c r="M32" i="69"/>
  <c r="O32" i="69" s="1"/>
  <c r="O34" i="69" s="1"/>
  <c r="R26" i="69"/>
  <c r="AE28" i="69"/>
  <c r="AG28" i="69" s="1"/>
  <c r="AG30" i="69" s="1"/>
  <c r="AJ56" i="69"/>
  <c r="G32" i="69"/>
  <c r="I32" i="69" s="1"/>
  <c r="I34" i="69" s="1"/>
  <c r="G58" i="69" s="1"/>
  <c r="I58" i="69" s="1"/>
  <c r="I60" i="69" s="1"/>
  <c r="S28" i="69"/>
  <c r="U28" i="69" s="1"/>
  <c r="U30" i="69" s="1"/>
  <c r="AJ26" i="69"/>
  <c r="AZ26" i="69"/>
  <c r="BA63" i="69"/>
  <c r="F65" i="69"/>
  <c r="BA65" i="69" s="1"/>
  <c r="X26" i="69"/>
  <c r="AK28" i="69"/>
  <c r="AM28" i="69" s="1"/>
  <c r="AM30" i="69" s="1"/>
  <c r="BA14" i="69"/>
  <c r="G28" i="69"/>
  <c r="I28" i="69" s="1"/>
  <c r="I30" i="69" s="1"/>
  <c r="AW28" i="69"/>
  <c r="AY28" i="69" s="1"/>
  <c r="AY30" i="69" s="1"/>
  <c r="AB28" i="69"/>
  <c r="AD28" i="69" s="1"/>
  <c r="AD30" i="69" s="1"/>
  <c r="AM46" i="69"/>
  <c r="BA59" i="69"/>
  <c r="AQ28" i="69"/>
  <c r="AS28" i="69" s="1"/>
  <c r="AS30" i="69" s="1"/>
  <c r="AQ32" i="69" s="1"/>
  <c r="AS32" i="69" s="1"/>
  <c r="AS34" i="69" s="1"/>
  <c r="L26" i="69"/>
  <c r="X46" i="69"/>
  <c r="BA46" i="69" s="1"/>
  <c r="AV26" i="69"/>
  <c r="Y32" i="69"/>
  <c r="AA32" i="69" s="1"/>
  <c r="AA34" i="69" s="1"/>
  <c r="Y28" i="69"/>
  <c r="AA28" i="69" s="1"/>
  <c r="AA30" i="69" s="1"/>
  <c r="Y58" i="69" s="1"/>
  <c r="AA58" i="69" s="1"/>
  <c r="AA60" i="69" s="1"/>
  <c r="BA42" i="69"/>
  <c r="I46" i="69"/>
  <c r="BA13" i="69"/>
  <c r="BA55" i="69"/>
  <c r="AP26" i="69"/>
  <c r="BA8" i="69"/>
  <c r="BA43" i="69"/>
  <c r="I56" i="69"/>
  <c r="BA56" i="69" s="1"/>
  <c r="AH28" i="67"/>
  <c r="AJ28" i="67" s="1"/>
  <c r="AJ30" i="67" s="1"/>
  <c r="AH32" i="67" s="1"/>
  <c r="AJ32" i="67" s="1"/>
  <c r="AJ34" i="67" s="1"/>
  <c r="AH58" i="67" s="1"/>
  <c r="AJ58" i="67" s="1"/>
  <c r="AJ60" i="67" s="1"/>
  <c r="BA63" i="67"/>
  <c r="AK28" i="67"/>
  <c r="AM28" i="67" s="1"/>
  <c r="AM30" i="67" s="1"/>
  <c r="AK32" i="67" s="1"/>
  <c r="AM32" i="67" s="1"/>
  <c r="AM34" i="67" s="1"/>
  <c r="Y28" i="67"/>
  <c r="AA28" i="67" s="1"/>
  <c r="AA30" i="67" s="1"/>
  <c r="Y32" i="67" s="1"/>
  <c r="AA32" i="67" s="1"/>
  <c r="AA34" i="67" s="1"/>
  <c r="AB28" i="67"/>
  <c r="AD28" i="67" s="1"/>
  <c r="AD30" i="67" s="1"/>
  <c r="AB32" i="67"/>
  <c r="AD32" i="67" s="1"/>
  <c r="AD34" i="67" s="1"/>
  <c r="AB58" i="67" s="1"/>
  <c r="AD58" i="67" s="1"/>
  <c r="AD60" i="67" s="1"/>
  <c r="AD61" i="67" s="1"/>
  <c r="AE28" i="67"/>
  <c r="AG28" i="67" s="1"/>
  <c r="AG30" i="67" s="1"/>
  <c r="AE32" i="67" s="1"/>
  <c r="AG32" i="67" s="1"/>
  <c r="AG34" i="67" s="1"/>
  <c r="AP26" i="67"/>
  <c r="AW28" i="67"/>
  <c r="AY28" i="67" s="1"/>
  <c r="AY30" i="67" s="1"/>
  <c r="AW32" i="67"/>
  <c r="AY32" i="67" s="1"/>
  <c r="AY34" i="67" s="1"/>
  <c r="AW58" i="67" s="1"/>
  <c r="AY58" i="67" s="1"/>
  <c r="AY60" i="67" s="1"/>
  <c r="AZ26" i="67"/>
  <c r="G28" i="67"/>
  <c r="I28" i="67" s="1"/>
  <c r="I30" i="67" s="1"/>
  <c r="AY65" i="67"/>
  <c r="AJ56" i="67"/>
  <c r="BA56" i="67" s="1"/>
  <c r="L26" i="67"/>
  <c r="AM56" i="67"/>
  <c r="O26" i="67"/>
  <c r="R26" i="67"/>
  <c r="AS56" i="67"/>
  <c r="BA40" i="67"/>
  <c r="BA65" i="67"/>
  <c r="F26" i="67"/>
  <c r="AP56" i="67"/>
  <c r="BA42" i="67"/>
  <c r="U26" i="67"/>
  <c r="AV56" i="67"/>
  <c r="X26" i="67"/>
  <c r="BA54" i="67"/>
  <c r="AS26" i="67"/>
  <c r="AV26" i="67"/>
  <c r="BA23" i="67"/>
  <c r="AM46" i="67"/>
  <c r="BA46" i="67" s="1"/>
  <c r="S28" i="66"/>
  <c r="U28" i="66" s="1"/>
  <c r="U30" i="66" s="1"/>
  <c r="S32" i="66"/>
  <c r="U32" i="66" s="1"/>
  <c r="U34" i="66" s="1"/>
  <c r="S58" i="66" s="1"/>
  <c r="U58" i="66" s="1"/>
  <c r="U60" i="66" s="1"/>
  <c r="Y28" i="66"/>
  <c r="AA28" i="66" s="1"/>
  <c r="AA30" i="66" s="1"/>
  <c r="Y32" i="66" s="1"/>
  <c r="AA32" i="66" s="1"/>
  <c r="AA34" i="66" s="1"/>
  <c r="AR63" i="66"/>
  <c r="F65" i="66"/>
  <c r="AR65" i="66" s="1"/>
  <c r="AK28" i="66"/>
  <c r="AM28" i="66" s="1"/>
  <c r="AM30" i="66" s="1"/>
  <c r="AN28" i="66"/>
  <c r="AP28" i="66" s="1"/>
  <c r="AP30" i="66" s="1"/>
  <c r="AN32" i="66" s="1"/>
  <c r="AP32" i="66" s="1"/>
  <c r="AP34" i="66" s="1"/>
  <c r="AN58" i="66" s="1"/>
  <c r="AP58" i="66" s="1"/>
  <c r="AP60" i="66" s="1"/>
  <c r="G28" i="66"/>
  <c r="I28" i="66" s="1"/>
  <c r="I30" i="66" s="1"/>
  <c r="G32" i="66" s="1"/>
  <c r="I32" i="66" s="1"/>
  <c r="I34" i="66" s="1"/>
  <c r="AH28" i="66"/>
  <c r="AJ28" i="66" s="1"/>
  <c r="AJ30" i="66" s="1"/>
  <c r="AH32" i="66"/>
  <c r="AJ32" i="66" s="1"/>
  <c r="AJ34" i="66" s="1"/>
  <c r="J32" i="66"/>
  <c r="L32" i="66" s="1"/>
  <c r="L34" i="66" s="1"/>
  <c r="J58" i="66"/>
  <c r="L58" i="66" s="1"/>
  <c r="L60" i="66" s="1"/>
  <c r="L61" i="66" s="1"/>
  <c r="J28" i="66"/>
  <c r="L28" i="66" s="1"/>
  <c r="L30" i="66" s="1"/>
  <c r="V28" i="66"/>
  <c r="X28" i="66" s="1"/>
  <c r="X30" i="66" s="1"/>
  <c r="V58" i="66" s="1"/>
  <c r="X58" i="66" s="1"/>
  <c r="X60" i="66" s="1"/>
  <c r="X61" i="66" s="1"/>
  <c r="V32" i="66"/>
  <c r="X32" i="66" s="1"/>
  <c r="X34" i="66" s="1"/>
  <c r="M28" i="66"/>
  <c r="O28" i="66" s="1"/>
  <c r="O30" i="66" s="1"/>
  <c r="M32" i="66"/>
  <c r="O32" i="66" s="1"/>
  <c r="O34" i="66" s="1"/>
  <c r="P28" i="66"/>
  <c r="R28" i="66" s="1"/>
  <c r="R30" i="66" s="1"/>
  <c r="AE58" i="66"/>
  <c r="AG58" i="66" s="1"/>
  <c r="AG60" i="66" s="1"/>
  <c r="AG61" i="66" s="1"/>
  <c r="AE28" i="66"/>
  <c r="AG28" i="66" s="1"/>
  <c r="AG30" i="66" s="1"/>
  <c r="AE32" i="66"/>
  <c r="AG32" i="66" s="1"/>
  <c r="AG34" i="66" s="1"/>
  <c r="AR6" i="66"/>
  <c r="F26" i="66"/>
  <c r="F56" i="66"/>
  <c r="AR56" i="66" s="1"/>
  <c r="AD26" i="66"/>
  <c r="F46" i="66"/>
  <c r="AR46" i="66" s="1"/>
  <c r="P28" i="65"/>
  <c r="R28" i="65" s="1"/>
  <c r="R30" i="65" s="1"/>
  <c r="P32" i="65"/>
  <c r="R32" i="65" s="1"/>
  <c r="R34" i="65" s="1"/>
  <c r="P58" i="65" s="1"/>
  <c r="R58" i="65" s="1"/>
  <c r="R60" i="65" s="1"/>
  <c r="V28" i="65"/>
  <c r="X28" i="65" s="1"/>
  <c r="X30" i="65" s="1"/>
  <c r="V32" i="65" s="1"/>
  <c r="X32" i="65" s="1"/>
  <c r="X34" i="65" s="1"/>
  <c r="Y28" i="65"/>
  <c r="AA28" i="65" s="1"/>
  <c r="AA30" i="65" s="1"/>
  <c r="AB28" i="65"/>
  <c r="AD28" i="65" s="1"/>
  <c r="AD30" i="65" s="1"/>
  <c r="AB32" i="65"/>
  <c r="AD32" i="65" s="1"/>
  <c r="AD34" i="65" s="1"/>
  <c r="AE28" i="65"/>
  <c r="AG28" i="65" s="1"/>
  <c r="AG30" i="65" s="1"/>
  <c r="AE32" i="65"/>
  <c r="AG32" i="65" s="1"/>
  <c r="AG34" i="65" s="1"/>
  <c r="F65" i="65"/>
  <c r="AR65" i="65" s="1"/>
  <c r="AR63" i="65"/>
  <c r="D28" i="65"/>
  <c r="F28" i="65" s="1"/>
  <c r="AK28" i="65"/>
  <c r="AM28" i="65" s="1"/>
  <c r="AM30" i="65" s="1"/>
  <c r="AH28" i="65"/>
  <c r="AJ28" i="65" s="1"/>
  <c r="AJ30" i="65" s="1"/>
  <c r="AH32" i="65" s="1"/>
  <c r="AJ32" i="65" s="1"/>
  <c r="AJ34" i="65" s="1"/>
  <c r="M28" i="65"/>
  <c r="O28" i="65" s="1"/>
  <c r="O30" i="65" s="1"/>
  <c r="M32" i="65" s="1"/>
  <c r="O32" i="65" s="1"/>
  <c r="O34" i="65" s="1"/>
  <c r="S28" i="65"/>
  <c r="U28" i="65" s="1"/>
  <c r="U30" i="65" s="1"/>
  <c r="S32" i="65"/>
  <c r="U32" i="65" s="1"/>
  <c r="U34" i="65" s="1"/>
  <c r="S58" i="65" s="1"/>
  <c r="U58" i="65" s="1"/>
  <c r="U60" i="65" s="1"/>
  <c r="L26" i="65"/>
  <c r="I56" i="65"/>
  <c r="AR56" i="65" s="1"/>
  <c r="I26" i="65"/>
  <c r="AP26" i="65"/>
  <c r="AR42" i="65"/>
  <c r="AR6" i="65"/>
  <c r="AY64" i="54"/>
  <c r="AV64" i="54"/>
  <c r="AS64" i="54"/>
  <c r="AP64" i="54"/>
  <c r="AM64" i="54"/>
  <c r="AJ64" i="54"/>
  <c r="AG64" i="54"/>
  <c r="AD64" i="54"/>
  <c r="AA64" i="54"/>
  <c r="X64" i="54"/>
  <c r="U64" i="54"/>
  <c r="R64" i="54"/>
  <c r="O64" i="54"/>
  <c r="L64" i="54"/>
  <c r="I64" i="54"/>
  <c r="F64" i="54"/>
  <c r="AW63" i="54"/>
  <c r="AY63" i="54" s="1"/>
  <c r="AT63" i="54"/>
  <c r="AV63" i="54" s="1"/>
  <c r="AQ63" i="54"/>
  <c r="AS63" i="54" s="1"/>
  <c r="AN63" i="54"/>
  <c r="AP63" i="54" s="1"/>
  <c r="AP65" i="54" s="1"/>
  <c r="AK63" i="54"/>
  <c r="AM63" i="54" s="1"/>
  <c r="AM65" i="54" s="1"/>
  <c r="AH63" i="54"/>
  <c r="AJ63" i="54" s="1"/>
  <c r="AJ65" i="54" s="1"/>
  <c r="AE63" i="54"/>
  <c r="AG63" i="54" s="1"/>
  <c r="AG65" i="54" s="1"/>
  <c r="AB63" i="54"/>
  <c r="AD63" i="54" s="1"/>
  <c r="AD65" i="54" s="1"/>
  <c r="Y63" i="54"/>
  <c r="AA63" i="54" s="1"/>
  <c r="AA65" i="54" s="1"/>
  <c r="V63" i="54"/>
  <c r="X63" i="54" s="1"/>
  <c r="X65" i="54" s="1"/>
  <c r="S63" i="54"/>
  <c r="U63" i="54" s="1"/>
  <c r="P63" i="54"/>
  <c r="R63" i="54" s="1"/>
  <c r="M63" i="54"/>
  <c r="O63" i="54" s="1"/>
  <c r="J63" i="54"/>
  <c r="L63" i="54" s="1"/>
  <c r="G63" i="54"/>
  <c r="I63" i="54" s="1"/>
  <c r="D63" i="54"/>
  <c r="F63" i="54" s="1"/>
  <c r="AY59" i="54"/>
  <c r="AV59" i="54"/>
  <c r="AS59" i="54"/>
  <c r="AP59" i="54"/>
  <c r="AM59" i="54"/>
  <c r="AJ59" i="54"/>
  <c r="AG59" i="54"/>
  <c r="AD59" i="54"/>
  <c r="AA59" i="54"/>
  <c r="X59" i="54"/>
  <c r="U59" i="54"/>
  <c r="R59" i="54"/>
  <c r="O59" i="54"/>
  <c r="L59" i="54"/>
  <c r="I59" i="54"/>
  <c r="F59" i="54"/>
  <c r="F56" i="54"/>
  <c r="AY55" i="54"/>
  <c r="AV55" i="54"/>
  <c r="AS55" i="54"/>
  <c r="AP55" i="54"/>
  <c r="AM55" i="54"/>
  <c r="AJ55" i="54"/>
  <c r="AG55" i="54"/>
  <c r="AG56" i="54" s="1"/>
  <c r="AD55" i="54"/>
  <c r="AA55" i="54"/>
  <c r="X55" i="54"/>
  <c r="U55" i="54"/>
  <c r="R55" i="54"/>
  <c r="O55" i="54"/>
  <c r="L55" i="54"/>
  <c r="I55" i="54"/>
  <c r="F55" i="54"/>
  <c r="AY54" i="54"/>
  <c r="AY56" i="54" s="1"/>
  <c r="AV54" i="54"/>
  <c r="AV56" i="54" s="1"/>
  <c r="AS54" i="54"/>
  <c r="AS56" i="54" s="1"/>
  <c r="AP54" i="54"/>
  <c r="AP56" i="54" s="1"/>
  <c r="AM54" i="54"/>
  <c r="AM56" i="54" s="1"/>
  <c r="AJ54" i="54"/>
  <c r="AG54" i="54"/>
  <c r="AD54" i="54"/>
  <c r="AD56" i="54" s="1"/>
  <c r="AA54" i="54"/>
  <c r="AA56" i="54" s="1"/>
  <c r="X54" i="54"/>
  <c r="X56" i="54" s="1"/>
  <c r="U54" i="54"/>
  <c r="U56" i="54" s="1"/>
  <c r="R54" i="54"/>
  <c r="R56" i="54" s="1"/>
  <c r="O54" i="54"/>
  <c r="O56" i="54" s="1"/>
  <c r="L54" i="54"/>
  <c r="L56" i="54" s="1"/>
  <c r="I54" i="54"/>
  <c r="I56" i="54" s="1"/>
  <c r="F54" i="54"/>
  <c r="AY52" i="54"/>
  <c r="AV52" i="54"/>
  <c r="AS52" i="54"/>
  <c r="AP52" i="54"/>
  <c r="AM52" i="54"/>
  <c r="AJ52" i="54"/>
  <c r="AG52" i="54"/>
  <c r="AD52" i="54"/>
  <c r="AA52" i="54"/>
  <c r="X52" i="54"/>
  <c r="U52" i="54"/>
  <c r="R52" i="54"/>
  <c r="O52" i="54"/>
  <c r="L52" i="54"/>
  <c r="I52" i="54"/>
  <c r="F52" i="54"/>
  <c r="AY46" i="54"/>
  <c r="AY45" i="54"/>
  <c r="AV45" i="54"/>
  <c r="AS45" i="54"/>
  <c r="AP45" i="54"/>
  <c r="AM45" i="54"/>
  <c r="AJ45" i="54"/>
  <c r="AG45" i="54"/>
  <c r="AD45" i="54"/>
  <c r="AA45" i="54"/>
  <c r="X45" i="54"/>
  <c r="U45" i="54"/>
  <c r="R45" i="54"/>
  <c r="O45" i="54"/>
  <c r="L45" i="54"/>
  <c r="I45" i="54"/>
  <c r="F45" i="54"/>
  <c r="AY44" i="54"/>
  <c r="AV44" i="54"/>
  <c r="AS44" i="54"/>
  <c r="AP44" i="54"/>
  <c r="AP46" i="54" s="1"/>
  <c r="AM44" i="54"/>
  <c r="AJ44" i="54"/>
  <c r="AG44" i="54"/>
  <c r="AD44" i="54"/>
  <c r="AA44" i="54"/>
  <c r="X44" i="54"/>
  <c r="U44" i="54"/>
  <c r="R44" i="54"/>
  <c r="O44" i="54"/>
  <c r="L44" i="54"/>
  <c r="I44" i="54"/>
  <c r="F44" i="54"/>
  <c r="AY43" i="54"/>
  <c r="AV43" i="54"/>
  <c r="AS43" i="54"/>
  <c r="AP43" i="54"/>
  <c r="AM43" i="54"/>
  <c r="AJ43" i="54"/>
  <c r="AG43" i="54"/>
  <c r="AG46" i="54" s="1"/>
  <c r="AD43" i="54"/>
  <c r="AA43" i="54"/>
  <c r="X43" i="54"/>
  <c r="U43" i="54"/>
  <c r="R43" i="54"/>
  <c r="O43" i="54"/>
  <c r="L43" i="54"/>
  <c r="I43" i="54"/>
  <c r="F43" i="54"/>
  <c r="AY42" i="54"/>
  <c r="AV42" i="54"/>
  <c r="AV46" i="54" s="1"/>
  <c r="AS42" i="54"/>
  <c r="AS46" i="54" s="1"/>
  <c r="AP42" i="54"/>
  <c r="AM42" i="54"/>
  <c r="AJ42" i="54"/>
  <c r="AJ46" i="54" s="1"/>
  <c r="AG42" i="54"/>
  <c r="AD42" i="54"/>
  <c r="AA42" i="54"/>
  <c r="X42" i="54"/>
  <c r="U42" i="54"/>
  <c r="U46" i="54" s="1"/>
  <c r="R42" i="54"/>
  <c r="R46" i="54" s="1"/>
  <c r="O42" i="54"/>
  <c r="O46" i="54" s="1"/>
  <c r="L42" i="54"/>
  <c r="L46" i="54" s="1"/>
  <c r="I42" i="54"/>
  <c r="F42" i="54"/>
  <c r="F46" i="54" s="1"/>
  <c r="AY40" i="54"/>
  <c r="AV40" i="54"/>
  <c r="AS40" i="54"/>
  <c r="AP40" i="54"/>
  <c r="AM40" i="54"/>
  <c r="AJ40" i="54"/>
  <c r="AG40" i="54"/>
  <c r="AD40" i="54"/>
  <c r="AA40" i="54"/>
  <c r="X40" i="54"/>
  <c r="U40" i="54"/>
  <c r="R40" i="54"/>
  <c r="O40" i="54"/>
  <c r="L40" i="54"/>
  <c r="I40" i="54"/>
  <c r="F40" i="54"/>
  <c r="AY33" i="54"/>
  <c r="AV33" i="54"/>
  <c r="AS33" i="54"/>
  <c r="AP33" i="54"/>
  <c r="AM33" i="54"/>
  <c r="AJ33" i="54"/>
  <c r="AG33" i="54"/>
  <c r="AD33" i="54"/>
  <c r="AA33" i="54"/>
  <c r="X33" i="54"/>
  <c r="U33" i="54"/>
  <c r="R33" i="54"/>
  <c r="O33" i="54"/>
  <c r="L33" i="54"/>
  <c r="I33" i="54"/>
  <c r="F33" i="54"/>
  <c r="AY29" i="54"/>
  <c r="AV29" i="54"/>
  <c r="AS29" i="54"/>
  <c r="AP29" i="54"/>
  <c r="AM29" i="54"/>
  <c r="AJ29" i="54"/>
  <c r="AG29" i="54"/>
  <c r="AD29" i="54"/>
  <c r="AA29" i="54"/>
  <c r="X29" i="54"/>
  <c r="U29" i="54"/>
  <c r="R29" i="54"/>
  <c r="O29" i="54"/>
  <c r="L29" i="54"/>
  <c r="I29" i="54"/>
  <c r="F29" i="54"/>
  <c r="AW26" i="54"/>
  <c r="AT26" i="54"/>
  <c r="AQ26" i="54"/>
  <c r="AN26" i="54"/>
  <c r="AK26" i="54"/>
  <c r="AH26" i="54"/>
  <c r="AE26" i="54"/>
  <c r="AB26" i="54"/>
  <c r="Y26" i="54"/>
  <c r="V26" i="54"/>
  <c r="S26" i="54"/>
  <c r="P26" i="54"/>
  <c r="M26" i="54"/>
  <c r="J26" i="54"/>
  <c r="G26" i="54"/>
  <c r="D26" i="54"/>
  <c r="AY25" i="54"/>
  <c r="AV25" i="54"/>
  <c r="AS25" i="54"/>
  <c r="AP25" i="54"/>
  <c r="AM25" i="54"/>
  <c r="AJ25" i="54"/>
  <c r="AG25" i="54"/>
  <c r="AD25" i="54"/>
  <c r="AA25" i="54"/>
  <c r="X25" i="54"/>
  <c r="U25" i="54"/>
  <c r="R25" i="54"/>
  <c r="O25" i="54"/>
  <c r="L25" i="54"/>
  <c r="I25" i="54"/>
  <c r="F25" i="54"/>
  <c r="AY24" i="54"/>
  <c r="AV24" i="54"/>
  <c r="AS24" i="54"/>
  <c r="AP24" i="54"/>
  <c r="AM24" i="54"/>
  <c r="AJ24" i="54"/>
  <c r="AG24" i="54"/>
  <c r="AD24" i="54"/>
  <c r="AA24" i="54"/>
  <c r="X24" i="54"/>
  <c r="U24" i="54"/>
  <c r="R24" i="54"/>
  <c r="O24" i="54"/>
  <c r="L24" i="54"/>
  <c r="I24" i="54"/>
  <c r="F24" i="54"/>
  <c r="AY23" i="54"/>
  <c r="AV23" i="54"/>
  <c r="AS23" i="54"/>
  <c r="AP23" i="54"/>
  <c r="AM23" i="54"/>
  <c r="AJ23" i="54"/>
  <c r="AG23" i="54"/>
  <c r="AD23" i="54"/>
  <c r="AA23" i="54"/>
  <c r="X23" i="54"/>
  <c r="U23" i="54"/>
  <c r="R23" i="54"/>
  <c r="O23" i="54"/>
  <c r="L23" i="54"/>
  <c r="I23" i="54"/>
  <c r="F23" i="54"/>
  <c r="AY22" i="54"/>
  <c r="AV22" i="54"/>
  <c r="AS22" i="54"/>
  <c r="AP22" i="54"/>
  <c r="AM22" i="54"/>
  <c r="AJ22" i="54"/>
  <c r="AG22" i="54"/>
  <c r="AD22" i="54"/>
  <c r="AA22" i="54"/>
  <c r="X22" i="54"/>
  <c r="U22" i="54"/>
  <c r="R22" i="54"/>
  <c r="O22" i="54"/>
  <c r="L22" i="54"/>
  <c r="I22" i="54"/>
  <c r="F22" i="54"/>
  <c r="AY21" i="54"/>
  <c r="AV21" i="54"/>
  <c r="AS21" i="54"/>
  <c r="AP21" i="54"/>
  <c r="AM21" i="54"/>
  <c r="AJ21" i="54"/>
  <c r="AG21" i="54"/>
  <c r="AD21" i="54"/>
  <c r="AA21" i="54"/>
  <c r="X21" i="54"/>
  <c r="U21" i="54"/>
  <c r="R21" i="54"/>
  <c r="O21" i="54"/>
  <c r="L21" i="54"/>
  <c r="I21" i="54"/>
  <c r="F21" i="54"/>
  <c r="AY20" i="54"/>
  <c r="AV20" i="54"/>
  <c r="AS20" i="54"/>
  <c r="AP20" i="54"/>
  <c r="AM20" i="54"/>
  <c r="AJ20" i="54"/>
  <c r="AG20" i="54"/>
  <c r="AD20" i="54"/>
  <c r="AA20" i="54"/>
  <c r="X20" i="54"/>
  <c r="U20" i="54"/>
  <c r="R20" i="54"/>
  <c r="O20" i="54"/>
  <c r="L20" i="54"/>
  <c r="I20" i="54"/>
  <c r="F20" i="54"/>
  <c r="AY19" i="54"/>
  <c r="AV19" i="54"/>
  <c r="AS19" i="54"/>
  <c r="AP19" i="54"/>
  <c r="AM19" i="54"/>
  <c r="AJ19" i="54"/>
  <c r="AG19" i="54"/>
  <c r="AD19" i="54"/>
  <c r="AA19" i="54"/>
  <c r="X19" i="54"/>
  <c r="U19" i="54"/>
  <c r="R19" i="54"/>
  <c r="O19" i="54"/>
  <c r="L19" i="54"/>
  <c r="I19" i="54"/>
  <c r="F19" i="54"/>
  <c r="AY18" i="54"/>
  <c r="AV18" i="54"/>
  <c r="AS18" i="54"/>
  <c r="AP18" i="54"/>
  <c r="AM18" i="54"/>
  <c r="AJ18" i="54"/>
  <c r="AG18" i="54"/>
  <c r="AD18" i="54"/>
  <c r="AA18" i="54"/>
  <c r="X18" i="54"/>
  <c r="U18" i="54"/>
  <c r="R18" i="54"/>
  <c r="O18" i="54"/>
  <c r="L18" i="54"/>
  <c r="I18" i="54"/>
  <c r="F18" i="54"/>
  <c r="AY17" i="54"/>
  <c r="AV17" i="54"/>
  <c r="AS17" i="54"/>
  <c r="AP17" i="54"/>
  <c r="AM17" i="54"/>
  <c r="AJ17" i="54"/>
  <c r="AG17" i="54"/>
  <c r="AD17" i="54"/>
  <c r="AA17" i="54"/>
  <c r="X17" i="54"/>
  <c r="U17" i="54"/>
  <c r="R17" i="54"/>
  <c r="O17" i="54"/>
  <c r="L17" i="54"/>
  <c r="I17" i="54"/>
  <c r="F17" i="54"/>
  <c r="AY16" i="54"/>
  <c r="AV16" i="54"/>
  <c r="AS16" i="54"/>
  <c r="AP16" i="54"/>
  <c r="AM16" i="54"/>
  <c r="AJ16" i="54"/>
  <c r="AG16" i="54"/>
  <c r="AD16" i="54"/>
  <c r="AA16" i="54"/>
  <c r="X16" i="54"/>
  <c r="U16" i="54"/>
  <c r="R16" i="54"/>
  <c r="O16" i="54"/>
  <c r="L16" i="54"/>
  <c r="I16" i="54"/>
  <c r="F16" i="54"/>
  <c r="AY15" i="54"/>
  <c r="AV15" i="54"/>
  <c r="AS15" i="54"/>
  <c r="AP15" i="54"/>
  <c r="AM15" i="54"/>
  <c r="AJ15" i="54"/>
  <c r="AG15" i="54"/>
  <c r="AD15" i="54"/>
  <c r="AA15" i="54"/>
  <c r="X15" i="54"/>
  <c r="U15" i="54"/>
  <c r="R15" i="54"/>
  <c r="O15" i="54"/>
  <c r="L15" i="54"/>
  <c r="I15" i="54"/>
  <c r="F15" i="54"/>
  <c r="AY14" i="54"/>
  <c r="AV14" i="54"/>
  <c r="AS14" i="54"/>
  <c r="AP14" i="54"/>
  <c r="AM14" i="54"/>
  <c r="AJ14" i="54"/>
  <c r="AG14" i="54"/>
  <c r="AD14" i="54"/>
  <c r="AA14" i="54"/>
  <c r="X14" i="54"/>
  <c r="U14" i="54"/>
  <c r="R14" i="54"/>
  <c r="O14" i="54"/>
  <c r="L14" i="54"/>
  <c r="I14" i="54"/>
  <c r="F14" i="54"/>
  <c r="AY13" i="54"/>
  <c r="AV13" i="54"/>
  <c r="AS13" i="54"/>
  <c r="AP13" i="54"/>
  <c r="AM13" i="54"/>
  <c r="AJ13" i="54"/>
  <c r="AG13" i="54"/>
  <c r="AD13" i="54"/>
  <c r="AA13" i="54"/>
  <c r="X13" i="54"/>
  <c r="U13" i="54"/>
  <c r="R13" i="54"/>
  <c r="O13" i="54"/>
  <c r="L13" i="54"/>
  <c r="I13" i="54"/>
  <c r="F13" i="54"/>
  <c r="AY12" i="54"/>
  <c r="AV12" i="54"/>
  <c r="AS12" i="54"/>
  <c r="AP12" i="54"/>
  <c r="AM12" i="54"/>
  <c r="AJ12" i="54"/>
  <c r="AG12" i="54"/>
  <c r="AD12" i="54"/>
  <c r="AA12" i="54"/>
  <c r="X12" i="54"/>
  <c r="U12" i="54"/>
  <c r="R12" i="54"/>
  <c r="O12" i="54"/>
  <c r="L12" i="54"/>
  <c r="I12" i="54"/>
  <c r="F12" i="54"/>
  <c r="AY11" i="54"/>
  <c r="AV11" i="54"/>
  <c r="AS11" i="54"/>
  <c r="AP11" i="54"/>
  <c r="AM11" i="54"/>
  <c r="AJ11" i="54"/>
  <c r="AG11" i="54"/>
  <c r="AD11" i="54"/>
  <c r="AA11" i="54"/>
  <c r="X11" i="54"/>
  <c r="U11" i="54"/>
  <c r="R11" i="54"/>
  <c r="O11" i="54"/>
  <c r="L11" i="54"/>
  <c r="I11" i="54"/>
  <c r="F11" i="54"/>
  <c r="AY10" i="54"/>
  <c r="AV10" i="54"/>
  <c r="AS10" i="54"/>
  <c r="AP10" i="54"/>
  <c r="AM10" i="54"/>
  <c r="AJ10" i="54"/>
  <c r="AG10" i="54"/>
  <c r="AD10" i="54"/>
  <c r="AA10" i="54"/>
  <c r="X10" i="54"/>
  <c r="U10" i="54"/>
  <c r="R10" i="54"/>
  <c r="O10" i="54"/>
  <c r="L10" i="54"/>
  <c r="I10" i="54"/>
  <c r="F10" i="54"/>
  <c r="AY9" i="54"/>
  <c r="AV9" i="54"/>
  <c r="AS9" i="54"/>
  <c r="AP9" i="54"/>
  <c r="AM9" i="54"/>
  <c r="AJ9" i="54"/>
  <c r="AG9" i="54"/>
  <c r="AD9" i="54"/>
  <c r="AA9" i="54"/>
  <c r="X9" i="54"/>
  <c r="U9" i="54"/>
  <c r="R9" i="54"/>
  <c r="O9" i="54"/>
  <c r="L9" i="54"/>
  <c r="I9" i="54"/>
  <c r="F9" i="54"/>
  <c r="AY8" i="54"/>
  <c r="AV8" i="54"/>
  <c r="AS8" i="54"/>
  <c r="AP8" i="54"/>
  <c r="AM8" i="54"/>
  <c r="AJ8" i="54"/>
  <c r="AG8" i="54"/>
  <c r="AD8" i="54"/>
  <c r="AA8" i="54"/>
  <c r="X8" i="54"/>
  <c r="U8" i="54"/>
  <c r="R8" i="54"/>
  <c r="O8" i="54"/>
  <c r="L8" i="54"/>
  <c r="I8" i="54"/>
  <c r="F8" i="54"/>
  <c r="AY7" i="54"/>
  <c r="AV7" i="54"/>
  <c r="AS7" i="54"/>
  <c r="AP7" i="54"/>
  <c r="AM7" i="54"/>
  <c r="AJ7" i="54"/>
  <c r="AG7" i="54"/>
  <c r="AD7" i="54"/>
  <c r="AA7" i="54"/>
  <c r="X7" i="54"/>
  <c r="U7" i="54"/>
  <c r="R7" i="54"/>
  <c r="O7" i="54"/>
  <c r="L7" i="54"/>
  <c r="I7" i="54"/>
  <c r="F7" i="54"/>
  <c r="AZ26" i="54"/>
  <c r="AY6" i="54"/>
  <c r="AV6" i="54"/>
  <c r="AS6" i="54"/>
  <c r="AP6" i="54"/>
  <c r="AM6" i="54"/>
  <c r="AJ6" i="54"/>
  <c r="AG6" i="54"/>
  <c r="AD6" i="54"/>
  <c r="AA6" i="54"/>
  <c r="X6" i="54"/>
  <c r="U6" i="54"/>
  <c r="R6" i="54"/>
  <c r="O6" i="54"/>
  <c r="L6" i="54"/>
  <c r="I6" i="54"/>
  <c r="F6" i="54"/>
  <c r="B1" i="54"/>
  <c r="AH58" i="71" l="1"/>
  <c r="AJ58" i="71" s="1"/>
  <c r="AJ60" i="71" s="1"/>
  <c r="AJ61" i="71" s="1"/>
  <c r="Y58" i="71"/>
  <c r="AA58" i="71" s="1"/>
  <c r="AA60" i="71" s="1"/>
  <c r="AK67" i="71"/>
  <c r="AM67" i="71" s="1"/>
  <c r="AM66" i="71"/>
  <c r="AM68" i="71" s="1"/>
  <c r="P58" i="71"/>
  <c r="R58" i="71" s="1"/>
  <c r="R60" i="71" s="1"/>
  <c r="AS61" i="71"/>
  <c r="M67" i="71"/>
  <c r="O67" i="71" s="1"/>
  <c r="O66" i="71"/>
  <c r="O68" i="71" s="1"/>
  <c r="AW67" i="71"/>
  <c r="AY67" i="71" s="1"/>
  <c r="AY66" i="71"/>
  <c r="AY68" i="71" s="1"/>
  <c r="R61" i="71"/>
  <c r="X61" i="71"/>
  <c r="D28" i="71"/>
  <c r="F28" i="71" s="1"/>
  <c r="BA26" i="71"/>
  <c r="P32" i="71"/>
  <c r="R32" i="71" s="1"/>
  <c r="R34" i="71" s="1"/>
  <c r="G58" i="71"/>
  <c r="I58" i="71" s="1"/>
  <c r="I60" i="71" s="1"/>
  <c r="S32" i="71"/>
  <c r="U32" i="71" s="1"/>
  <c r="U34" i="71" s="1"/>
  <c r="AT58" i="71"/>
  <c r="AV58" i="71" s="1"/>
  <c r="AV60" i="71" s="1"/>
  <c r="AV61" i="71" s="1"/>
  <c r="AE58" i="71"/>
  <c r="AG58" i="71" s="1"/>
  <c r="AG60" i="71" s="1"/>
  <c r="AG61" i="71" s="1"/>
  <c r="I61" i="71"/>
  <c r="S58" i="71"/>
  <c r="U58" i="71" s="1"/>
  <c r="U60" i="71" s="1"/>
  <c r="U61" i="71" s="1"/>
  <c r="AN67" i="71"/>
  <c r="AP67" i="71" s="1"/>
  <c r="AP66" i="71"/>
  <c r="Y32" i="71"/>
  <c r="AA32" i="71" s="1"/>
  <c r="AA34" i="71" s="1"/>
  <c r="L61" i="71"/>
  <c r="AB32" i="71"/>
  <c r="AD32" i="71" s="1"/>
  <c r="AD34" i="71" s="1"/>
  <c r="P67" i="70"/>
  <c r="R67" i="70" s="1"/>
  <c r="R66" i="70"/>
  <c r="R68" i="70" s="1"/>
  <c r="AY61" i="70"/>
  <c r="S58" i="70"/>
  <c r="U58" i="70" s="1"/>
  <c r="U60" i="70" s="1"/>
  <c r="U61" i="70"/>
  <c r="J67" i="70"/>
  <c r="L67" i="70" s="1"/>
  <c r="L66" i="70"/>
  <c r="L68" i="70" s="1"/>
  <c r="AM61" i="70"/>
  <c r="AK58" i="70"/>
  <c r="AM58" i="70" s="1"/>
  <c r="AM60" i="70" s="1"/>
  <c r="AV61" i="70"/>
  <c r="AN67" i="70"/>
  <c r="AP67" i="70" s="1"/>
  <c r="AP66" i="70"/>
  <c r="AP68" i="70" s="1"/>
  <c r="AQ67" i="70"/>
  <c r="AS67" i="70" s="1"/>
  <c r="AS66" i="70"/>
  <c r="AS68" i="70" s="1"/>
  <c r="AH58" i="70"/>
  <c r="AJ58" i="70" s="1"/>
  <c r="AJ60" i="70" s="1"/>
  <c r="AJ61" i="70"/>
  <c r="V58" i="70"/>
  <c r="X58" i="70" s="1"/>
  <c r="X60" i="70" s="1"/>
  <c r="X61" i="70" s="1"/>
  <c r="G58" i="70"/>
  <c r="I58" i="70" s="1"/>
  <c r="I60" i="70" s="1"/>
  <c r="I61" i="70" s="1"/>
  <c r="Y32" i="70"/>
  <c r="AA32" i="70" s="1"/>
  <c r="AA34" i="70" s="1"/>
  <c r="AA61" i="70" s="1"/>
  <c r="D28" i="70"/>
  <c r="F28" i="70" s="1"/>
  <c r="BA26" i="70"/>
  <c r="Y58" i="70"/>
  <c r="AA58" i="70" s="1"/>
  <c r="AA60" i="70" s="1"/>
  <c r="AE32" i="70"/>
  <c r="AG32" i="70" s="1"/>
  <c r="AG34" i="70" s="1"/>
  <c r="AE58" i="70" s="1"/>
  <c r="AG58" i="70" s="1"/>
  <c r="AG60" i="70" s="1"/>
  <c r="AG61" i="70" s="1"/>
  <c r="AB32" i="70"/>
  <c r="AD32" i="70" s="1"/>
  <c r="AD34" i="70" s="1"/>
  <c r="M58" i="70"/>
  <c r="O58" i="70" s="1"/>
  <c r="O60" i="70" s="1"/>
  <c r="O61" i="70" s="1"/>
  <c r="AW58" i="70"/>
  <c r="AY58" i="70" s="1"/>
  <c r="AY60" i="70" s="1"/>
  <c r="O61" i="69"/>
  <c r="AB32" i="69"/>
  <c r="AD32" i="69" s="1"/>
  <c r="AD34" i="69" s="1"/>
  <c r="S32" i="69"/>
  <c r="U32" i="69" s="1"/>
  <c r="U34" i="69" s="1"/>
  <c r="S58" i="69" s="1"/>
  <c r="U58" i="69" s="1"/>
  <c r="U60" i="69" s="1"/>
  <c r="AQ58" i="69"/>
  <c r="AS58" i="69" s="1"/>
  <c r="AS60" i="69" s="1"/>
  <c r="AS61" i="69"/>
  <c r="AN28" i="69"/>
  <c r="AP28" i="69" s="1"/>
  <c r="AP30" i="69" s="1"/>
  <c r="AW32" i="69"/>
  <c r="AY32" i="69" s="1"/>
  <c r="AY34" i="69" s="1"/>
  <c r="AW58" i="69" s="1"/>
  <c r="AY58" i="69" s="1"/>
  <c r="AY60" i="69" s="1"/>
  <c r="V28" i="69"/>
  <c r="X28" i="69" s="1"/>
  <c r="X30" i="69" s="1"/>
  <c r="V32" i="69" s="1"/>
  <c r="X32" i="69" s="1"/>
  <c r="X34" i="69" s="1"/>
  <c r="J28" i="69"/>
  <c r="L28" i="69" s="1"/>
  <c r="L30" i="69" s="1"/>
  <c r="J32" i="69" s="1"/>
  <c r="L32" i="69" s="1"/>
  <c r="L34" i="69" s="1"/>
  <c r="AT28" i="69"/>
  <c r="AV28" i="69" s="1"/>
  <c r="AV30" i="69" s="1"/>
  <c r="AT32" i="69"/>
  <c r="AV32" i="69" s="1"/>
  <c r="AV34" i="69" s="1"/>
  <c r="AV61" i="69" s="1"/>
  <c r="AT58" i="69"/>
  <c r="AV58" i="69" s="1"/>
  <c r="AV60" i="69" s="1"/>
  <c r="D28" i="69"/>
  <c r="F28" i="69" s="1"/>
  <c r="BA26" i="69"/>
  <c r="AH28" i="69"/>
  <c r="AJ28" i="69" s="1"/>
  <c r="AJ30" i="69" s="1"/>
  <c r="AH32" i="69"/>
  <c r="AJ32" i="69" s="1"/>
  <c r="AJ34" i="69" s="1"/>
  <c r="AJ61" i="69" s="1"/>
  <c r="AH58" i="69"/>
  <c r="AJ58" i="69" s="1"/>
  <c r="AJ60" i="69" s="1"/>
  <c r="I61" i="69"/>
  <c r="AE32" i="69"/>
  <c r="AG32" i="69" s="1"/>
  <c r="AG34" i="69" s="1"/>
  <c r="AE58" i="69" s="1"/>
  <c r="AG58" i="69" s="1"/>
  <c r="AG60" i="69" s="1"/>
  <c r="AK32" i="69"/>
  <c r="AM32" i="69" s="1"/>
  <c r="AM34" i="69" s="1"/>
  <c r="AM61" i="69" s="1"/>
  <c r="AA61" i="69"/>
  <c r="AK58" i="69"/>
  <c r="AM58" i="69" s="1"/>
  <c r="AM60" i="69" s="1"/>
  <c r="P32" i="69"/>
  <c r="R32" i="69" s="1"/>
  <c r="R34" i="69" s="1"/>
  <c r="P58" i="69" s="1"/>
  <c r="R58" i="69" s="1"/>
  <c r="R60" i="69" s="1"/>
  <c r="P28" i="69"/>
  <c r="R28" i="69" s="1"/>
  <c r="R30" i="69" s="1"/>
  <c r="AY61" i="67"/>
  <c r="AE58" i="67"/>
  <c r="AG58" i="67" s="1"/>
  <c r="AG60" i="67" s="1"/>
  <c r="AG61" i="67" s="1"/>
  <c r="AD66" i="67"/>
  <c r="AB67" i="67"/>
  <c r="AD67" i="67" s="1"/>
  <c r="AA61" i="67"/>
  <c r="Y58" i="67"/>
  <c r="AA58" i="67" s="1"/>
  <c r="AA60" i="67" s="1"/>
  <c r="AK58" i="67"/>
  <c r="AM58" i="67" s="1"/>
  <c r="AM60" i="67" s="1"/>
  <c r="AM61" i="67" s="1"/>
  <c r="G32" i="67"/>
  <c r="I32" i="67" s="1"/>
  <c r="I34" i="67" s="1"/>
  <c r="I61" i="67" s="1"/>
  <c r="G58" i="67"/>
  <c r="I58" i="67" s="1"/>
  <c r="I60" i="67" s="1"/>
  <c r="J28" i="67"/>
  <c r="L28" i="67" s="1"/>
  <c r="L30" i="67" s="1"/>
  <c r="AT28" i="67"/>
  <c r="AV28" i="67" s="1"/>
  <c r="AV30" i="67" s="1"/>
  <c r="BA26" i="67"/>
  <c r="D28" i="67"/>
  <c r="F28" i="67" s="1"/>
  <c r="P28" i="67"/>
  <c r="R28" i="67" s="1"/>
  <c r="R30" i="67" s="1"/>
  <c r="P32" i="67"/>
  <c r="R32" i="67" s="1"/>
  <c r="R34" i="67" s="1"/>
  <c r="P58" i="67" s="1"/>
  <c r="R58" i="67" s="1"/>
  <c r="R60" i="67" s="1"/>
  <c r="M28" i="67"/>
  <c r="O28" i="67" s="1"/>
  <c r="O30" i="67" s="1"/>
  <c r="M32" i="67"/>
  <c r="O32" i="67" s="1"/>
  <c r="O34" i="67" s="1"/>
  <c r="O61" i="67" s="1"/>
  <c r="M58" i="67"/>
  <c r="O58" i="67" s="1"/>
  <c r="O60" i="67" s="1"/>
  <c r="AQ28" i="67"/>
  <c r="AS28" i="67" s="1"/>
  <c r="AS30" i="67" s="1"/>
  <c r="AQ32" i="67" s="1"/>
  <c r="AS32" i="67" s="1"/>
  <c r="AS34" i="67" s="1"/>
  <c r="V28" i="67"/>
  <c r="X28" i="67" s="1"/>
  <c r="X30" i="67" s="1"/>
  <c r="V32" i="67" s="1"/>
  <c r="X32" i="67" s="1"/>
  <c r="X34" i="67" s="1"/>
  <c r="S28" i="67"/>
  <c r="U28" i="67" s="1"/>
  <c r="U30" i="67" s="1"/>
  <c r="S32" i="67"/>
  <c r="U32" i="67" s="1"/>
  <c r="U34" i="67" s="1"/>
  <c r="AJ61" i="67"/>
  <c r="AN28" i="67"/>
  <c r="AP28" i="67" s="1"/>
  <c r="AP30" i="67" s="1"/>
  <c r="AN32" i="67"/>
  <c r="AP32" i="67" s="1"/>
  <c r="AP34" i="67" s="1"/>
  <c r="AN58" i="67" s="1"/>
  <c r="AP58" i="67" s="1"/>
  <c r="AP60" i="67" s="1"/>
  <c r="AD26" i="54"/>
  <c r="I65" i="54"/>
  <c r="AG26" i="54"/>
  <c r="AE28" i="54" s="1"/>
  <c r="AG28" i="54" s="1"/>
  <c r="AG30" i="54" s="1"/>
  <c r="AP26" i="54"/>
  <c r="AD46" i="54"/>
  <c r="AS26" i="54"/>
  <c r="AJ26" i="54"/>
  <c r="AH28" i="54" s="1"/>
  <c r="AJ28" i="54" s="1"/>
  <c r="AJ30" i="54" s="1"/>
  <c r="U65" i="54"/>
  <c r="U26" i="54"/>
  <c r="AM26" i="54"/>
  <c r="O65" i="54"/>
  <c r="R26" i="54"/>
  <c r="AV26" i="54"/>
  <c r="X26" i="54"/>
  <c r="AA26" i="54"/>
  <c r="L65" i="54"/>
  <c r="AY26" i="54"/>
  <c r="AW28" i="54" s="1"/>
  <c r="AY28" i="54" s="1"/>
  <c r="AY30" i="54" s="1"/>
  <c r="AW32" i="54" s="1"/>
  <c r="AY32" i="54" s="1"/>
  <c r="AY34" i="54" s="1"/>
  <c r="R65" i="54"/>
  <c r="AM46" i="54"/>
  <c r="L26" i="54"/>
  <c r="AY65" i="54"/>
  <c r="F26" i="54"/>
  <c r="X46" i="54"/>
  <c r="AS65" i="54"/>
  <c r="I26" i="54"/>
  <c r="G28" i="54" s="1"/>
  <c r="I28" i="54" s="1"/>
  <c r="I30" i="54" s="1"/>
  <c r="AA46" i="54"/>
  <c r="AV65" i="54"/>
  <c r="O26" i="54"/>
  <c r="AJ56" i="54"/>
  <c r="AE67" i="66"/>
  <c r="AG67" i="66" s="1"/>
  <c r="AG66" i="66"/>
  <c r="AG68" i="66" s="1"/>
  <c r="X66" i="66"/>
  <c r="V67" i="66"/>
  <c r="X67" i="66" s="1"/>
  <c r="L66" i="66"/>
  <c r="J67" i="66"/>
  <c r="L67" i="66" s="1"/>
  <c r="AA61" i="66"/>
  <c r="Y58" i="66"/>
  <c r="AA58" i="66" s="1"/>
  <c r="AA60" i="66" s="1"/>
  <c r="U61" i="66"/>
  <c r="G58" i="66"/>
  <c r="I58" i="66" s="1"/>
  <c r="I60" i="66" s="1"/>
  <c r="I61" i="66" s="1"/>
  <c r="P32" i="66"/>
  <c r="R32" i="66" s="1"/>
  <c r="R34" i="66" s="1"/>
  <c r="P58" i="66" s="1"/>
  <c r="R58" i="66" s="1"/>
  <c r="R60" i="66" s="1"/>
  <c r="AP61" i="66"/>
  <c r="M58" i="66"/>
  <c r="O58" i="66" s="1"/>
  <c r="O60" i="66" s="1"/>
  <c r="O61" i="66" s="1"/>
  <c r="AK32" i="66"/>
  <c r="AM32" i="66" s="1"/>
  <c r="AM34" i="66" s="1"/>
  <c r="AK58" i="66" s="1"/>
  <c r="AM58" i="66" s="1"/>
  <c r="AM60" i="66" s="1"/>
  <c r="AM61" i="66" s="1"/>
  <c r="AR26" i="66"/>
  <c r="D28" i="66"/>
  <c r="F28" i="66" s="1"/>
  <c r="AB28" i="66"/>
  <c r="AD28" i="66" s="1"/>
  <c r="AD30" i="66" s="1"/>
  <c r="AB32" i="66"/>
  <c r="AD32" i="66" s="1"/>
  <c r="AD34" i="66" s="1"/>
  <c r="AH58" i="66"/>
  <c r="AJ58" i="66" s="1"/>
  <c r="AJ60" i="66" s="1"/>
  <c r="AJ61" i="66" s="1"/>
  <c r="U61" i="65"/>
  <c r="AH58" i="65"/>
  <c r="AJ58" i="65" s="1"/>
  <c r="AJ60" i="65" s="1"/>
  <c r="AJ61" i="65" s="1"/>
  <c r="AG61" i="65"/>
  <c r="Y58" i="65"/>
  <c r="AA58" i="65" s="1"/>
  <c r="AA60" i="65" s="1"/>
  <c r="X61" i="65"/>
  <c r="R61" i="65"/>
  <c r="AE58" i="65"/>
  <c r="AG58" i="65" s="1"/>
  <c r="AG60" i="65" s="1"/>
  <c r="M58" i="65"/>
  <c r="O58" i="65" s="1"/>
  <c r="O60" i="65" s="1"/>
  <c r="O61" i="65" s="1"/>
  <c r="AB58" i="65"/>
  <c r="AD58" i="65" s="1"/>
  <c r="AD60" i="65" s="1"/>
  <c r="AD61" i="65" s="1"/>
  <c r="Y32" i="65"/>
  <c r="AA32" i="65" s="1"/>
  <c r="AA34" i="65" s="1"/>
  <c r="F30" i="65"/>
  <c r="AK32" i="65"/>
  <c r="AM32" i="65" s="1"/>
  <c r="AM34" i="65" s="1"/>
  <c r="V58" i="65"/>
  <c r="X58" i="65" s="1"/>
  <c r="X60" i="65" s="1"/>
  <c r="AN28" i="65"/>
  <c r="AP28" i="65" s="1"/>
  <c r="AP30" i="65" s="1"/>
  <c r="AR26" i="65"/>
  <c r="G28" i="65"/>
  <c r="I28" i="65" s="1"/>
  <c r="I30" i="65" s="1"/>
  <c r="J28" i="65"/>
  <c r="L28" i="65" s="1"/>
  <c r="L30" i="65" s="1"/>
  <c r="M28" i="54"/>
  <c r="O28" i="54" s="1"/>
  <c r="O30" i="54" s="1"/>
  <c r="M32" i="54" s="1"/>
  <c r="O32" i="54" s="1"/>
  <c r="O34" i="54" s="1"/>
  <c r="S28" i="54"/>
  <c r="U28" i="54" s="1"/>
  <c r="U30" i="54" s="1"/>
  <c r="S32" i="54" s="1"/>
  <c r="U32" i="54" s="1"/>
  <c r="U34" i="54" s="1"/>
  <c r="AK28" i="54"/>
  <c r="AM28" i="54" s="1"/>
  <c r="AM30" i="54" s="1"/>
  <c r="AK32" i="54" s="1"/>
  <c r="AM32" i="54" s="1"/>
  <c r="AM34" i="54" s="1"/>
  <c r="AN28" i="54"/>
  <c r="AP28" i="54" s="1"/>
  <c r="AP30" i="54" s="1"/>
  <c r="AN32" i="54" s="1"/>
  <c r="AP32" i="54" s="1"/>
  <c r="AP34" i="54" s="1"/>
  <c r="AQ28" i="54"/>
  <c r="AS28" i="54" s="1"/>
  <c r="AS30" i="54" s="1"/>
  <c r="AT28" i="54"/>
  <c r="AV28" i="54" s="1"/>
  <c r="AV30" i="54" s="1"/>
  <c r="AT32" i="54" s="1"/>
  <c r="AV32" i="54" s="1"/>
  <c r="AV34" i="54" s="1"/>
  <c r="AT58" i="54" s="1"/>
  <c r="AV58" i="54" s="1"/>
  <c r="AV60" i="54" s="1"/>
  <c r="F65" i="54"/>
  <c r="AB28" i="54"/>
  <c r="AD28" i="54" s="1"/>
  <c r="AD30" i="54" s="1"/>
  <c r="Y28" i="54"/>
  <c r="AA28" i="54" s="1"/>
  <c r="AA30" i="54" s="1"/>
  <c r="Y32" i="54"/>
  <c r="AA32" i="54" s="1"/>
  <c r="AA34" i="54" s="1"/>
  <c r="Y58" i="54" s="1"/>
  <c r="AA58" i="54" s="1"/>
  <c r="AA60" i="54" s="1"/>
  <c r="AA61" i="54" s="1"/>
  <c r="P28" i="54"/>
  <c r="R28" i="54" s="1"/>
  <c r="R30" i="54" s="1"/>
  <c r="P32" i="54" s="1"/>
  <c r="R32" i="54" s="1"/>
  <c r="R34" i="54" s="1"/>
  <c r="V28" i="54"/>
  <c r="X28" i="54" s="1"/>
  <c r="X30" i="54" s="1"/>
  <c r="V32" i="54" s="1"/>
  <c r="X32" i="54" s="1"/>
  <c r="X34" i="54" s="1"/>
  <c r="I46" i="54"/>
  <c r="F52" i="21"/>
  <c r="F53" i="21"/>
  <c r="I50" i="21"/>
  <c r="I40" i="21"/>
  <c r="I41" i="21"/>
  <c r="I38" i="21"/>
  <c r="G12" i="21"/>
  <c r="G19" i="21"/>
  <c r="G20" i="21"/>
  <c r="G21" i="21"/>
  <c r="G22" i="21"/>
  <c r="G8" i="21"/>
  <c r="G66" i="21"/>
  <c r="I42" i="21"/>
  <c r="AY67" i="38"/>
  <c r="AV67" i="38"/>
  <c r="AS67" i="38"/>
  <c r="AP67" i="38"/>
  <c r="AM67" i="38"/>
  <c r="AJ67" i="38"/>
  <c r="AG67" i="38"/>
  <c r="AD67" i="38"/>
  <c r="AA67" i="38"/>
  <c r="X67" i="38"/>
  <c r="U67" i="38"/>
  <c r="R67" i="38"/>
  <c r="O67" i="38"/>
  <c r="L67" i="38"/>
  <c r="I67" i="38"/>
  <c r="F67" i="38"/>
  <c r="AW66" i="38"/>
  <c r="AY66" i="38" s="1"/>
  <c r="AV66" i="38"/>
  <c r="AV68" i="38" s="1"/>
  <c r="AT66" i="38"/>
  <c r="AQ66" i="38"/>
  <c r="AS66" i="38" s="1"/>
  <c r="AP66" i="38"/>
  <c r="AN66" i="38"/>
  <c r="AK66" i="38"/>
  <c r="AM66" i="38" s="1"/>
  <c r="AH66" i="38"/>
  <c r="AJ66" i="38" s="1"/>
  <c r="AJ68" i="38" s="1"/>
  <c r="AE66" i="38"/>
  <c r="AG66" i="38" s="1"/>
  <c r="AG68" i="38" s="1"/>
  <c r="AB66" i="38"/>
  <c r="AD66" i="38" s="1"/>
  <c r="AD68" i="38" s="1"/>
  <c r="AA66" i="38"/>
  <c r="AA68" i="38" s="1"/>
  <c r="Y66" i="38"/>
  <c r="V66" i="38"/>
  <c r="X66" i="38" s="1"/>
  <c r="S66" i="38"/>
  <c r="U66" i="38" s="1"/>
  <c r="P66" i="38"/>
  <c r="R66" i="38" s="1"/>
  <c r="M66" i="38"/>
  <c r="O66" i="38" s="1"/>
  <c r="O68" i="38" s="1"/>
  <c r="J66" i="38"/>
  <c r="L66" i="38" s="1"/>
  <c r="L68" i="38" s="1"/>
  <c r="I66" i="38"/>
  <c r="I68" i="38" s="1"/>
  <c r="G66" i="38"/>
  <c r="D66" i="38"/>
  <c r="F66" i="38" s="1"/>
  <c r="AY62" i="38"/>
  <c r="AV62" i="38"/>
  <c r="AS62" i="38"/>
  <c r="AP62" i="38"/>
  <c r="AM62" i="38"/>
  <c r="AJ62" i="38"/>
  <c r="AG62" i="38"/>
  <c r="AD62" i="38"/>
  <c r="AA62" i="38"/>
  <c r="X62" i="38"/>
  <c r="U62" i="38"/>
  <c r="R62" i="38"/>
  <c r="O62" i="38"/>
  <c r="L62" i="38"/>
  <c r="I62" i="38"/>
  <c r="F62" i="38"/>
  <c r="AM58" i="38"/>
  <c r="AJ58" i="38"/>
  <c r="AG58" i="38"/>
  <c r="AY57" i="38"/>
  <c r="AV57" i="38"/>
  <c r="AS57" i="38"/>
  <c r="AP57" i="38"/>
  <c r="AM57" i="38"/>
  <c r="AJ57" i="38"/>
  <c r="AG57" i="38"/>
  <c r="AD57" i="38"/>
  <c r="AA57" i="38"/>
  <c r="X57" i="38"/>
  <c r="U57" i="38"/>
  <c r="R57" i="38"/>
  <c r="O57" i="38"/>
  <c r="L57" i="38"/>
  <c r="I57" i="38"/>
  <c r="F57" i="38"/>
  <c r="AY56" i="38"/>
  <c r="AV56" i="38"/>
  <c r="AS56" i="38"/>
  <c r="AS58" i="38" s="1"/>
  <c r="AP56" i="38"/>
  <c r="AP58" i="38" s="1"/>
  <c r="AM56" i="38"/>
  <c r="AJ56" i="38"/>
  <c r="AG56" i="38"/>
  <c r="AD56" i="38"/>
  <c r="AD58" i="38" s="1"/>
  <c r="AA56" i="38"/>
  <c r="X56" i="38"/>
  <c r="U56" i="38"/>
  <c r="R56" i="38"/>
  <c r="O56" i="38"/>
  <c r="O58" i="38" s="1"/>
  <c r="L56" i="38"/>
  <c r="L58" i="38" s="1"/>
  <c r="I56" i="38"/>
  <c r="I58" i="38" s="1"/>
  <c r="F56" i="38"/>
  <c r="F58" i="38" s="1"/>
  <c r="AY54" i="38"/>
  <c r="AV54" i="38"/>
  <c r="AS54" i="38"/>
  <c r="AP54" i="38"/>
  <c r="AM54" i="38"/>
  <c r="AJ54" i="38"/>
  <c r="AG54" i="38"/>
  <c r="AD54" i="38"/>
  <c r="AA54" i="38"/>
  <c r="X54" i="38"/>
  <c r="U54" i="38"/>
  <c r="R54" i="38"/>
  <c r="O54" i="38"/>
  <c r="L54" i="38"/>
  <c r="I54" i="38"/>
  <c r="F54" i="38"/>
  <c r="I53" i="21"/>
  <c r="I52" i="21"/>
  <c r="I51" i="21"/>
  <c r="AY47" i="38"/>
  <c r="AV47" i="38"/>
  <c r="AS47" i="38"/>
  <c r="AP47" i="38"/>
  <c r="AM47" i="38"/>
  <c r="AJ47" i="38"/>
  <c r="AG47" i="38"/>
  <c r="AD47" i="38"/>
  <c r="AA47" i="38"/>
  <c r="X47" i="38"/>
  <c r="U47" i="38"/>
  <c r="R47" i="38"/>
  <c r="O47" i="38"/>
  <c r="L47" i="38"/>
  <c r="I47" i="38"/>
  <c r="F47" i="38"/>
  <c r="AY46" i="38"/>
  <c r="AV46" i="38"/>
  <c r="AS46" i="38"/>
  <c r="AP46" i="38"/>
  <c r="AM46" i="38"/>
  <c r="AJ46" i="38"/>
  <c r="AG46" i="38"/>
  <c r="AD46" i="38"/>
  <c r="AA46" i="38"/>
  <c r="X46" i="38"/>
  <c r="U46" i="38"/>
  <c r="R46" i="38"/>
  <c r="O46" i="38"/>
  <c r="L46" i="38"/>
  <c r="I46" i="38"/>
  <c r="I48" i="38" s="1"/>
  <c r="F46" i="38"/>
  <c r="F48" i="38" s="1"/>
  <c r="AY45" i="38"/>
  <c r="AV45" i="38"/>
  <c r="AS45" i="38"/>
  <c r="AP45" i="38"/>
  <c r="AM45" i="38"/>
  <c r="AJ45" i="38"/>
  <c r="AG45" i="38"/>
  <c r="AD45" i="38"/>
  <c r="AA45" i="38"/>
  <c r="X45" i="38"/>
  <c r="U45" i="38"/>
  <c r="U48" i="38" s="1"/>
  <c r="R45" i="38"/>
  <c r="R48" i="38" s="1"/>
  <c r="O45" i="38"/>
  <c r="O48" i="38" s="1"/>
  <c r="L45" i="38"/>
  <c r="L48" i="38" s="1"/>
  <c r="I45" i="38"/>
  <c r="F45" i="38"/>
  <c r="AY44" i="38"/>
  <c r="AV44" i="38"/>
  <c r="AS44" i="38"/>
  <c r="AP44" i="38"/>
  <c r="AM44" i="38"/>
  <c r="AM48" i="38" s="1"/>
  <c r="AJ44" i="38"/>
  <c r="AJ48" i="38" s="1"/>
  <c r="AG44" i="38"/>
  <c r="AD44" i="38"/>
  <c r="AA44" i="38"/>
  <c r="X44" i="38"/>
  <c r="X48" i="38" s="1"/>
  <c r="U44" i="38"/>
  <c r="R44" i="38"/>
  <c r="O44" i="38"/>
  <c r="L44" i="38"/>
  <c r="I44" i="38"/>
  <c r="F44" i="38"/>
  <c r="AY42" i="38"/>
  <c r="AV42" i="38"/>
  <c r="AS42" i="38"/>
  <c r="AP42" i="38"/>
  <c r="AM42" i="38"/>
  <c r="AJ42" i="38"/>
  <c r="AG42" i="38"/>
  <c r="AD42" i="38"/>
  <c r="AA42" i="38"/>
  <c r="X42" i="38"/>
  <c r="U42" i="38"/>
  <c r="R42" i="38"/>
  <c r="O42" i="38"/>
  <c r="L42" i="38"/>
  <c r="I42" i="38"/>
  <c r="F42" i="38"/>
  <c r="I39" i="21"/>
  <c r="AY35" i="38"/>
  <c r="AV35" i="38"/>
  <c r="AS35" i="38"/>
  <c r="AP35" i="38"/>
  <c r="AM35" i="38"/>
  <c r="AJ35" i="38"/>
  <c r="AG35" i="38"/>
  <c r="AD35" i="38"/>
  <c r="AA35" i="38"/>
  <c r="X35" i="38"/>
  <c r="U35" i="38"/>
  <c r="R35" i="38"/>
  <c r="O35" i="38"/>
  <c r="L35" i="38"/>
  <c r="I35" i="38"/>
  <c r="F35" i="38"/>
  <c r="AY31" i="38"/>
  <c r="AV31" i="38"/>
  <c r="AS31" i="38"/>
  <c r="AP31" i="38"/>
  <c r="AM31" i="38"/>
  <c r="AJ31" i="38"/>
  <c r="AG31" i="38"/>
  <c r="AD31" i="38"/>
  <c r="AA31" i="38"/>
  <c r="X31" i="38"/>
  <c r="U31" i="38"/>
  <c r="R31" i="38"/>
  <c r="O31" i="38"/>
  <c r="L31" i="38"/>
  <c r="I31" i="38"/>
  <c r="F31" i="38"/>
  <c r="AW28" i="38"/>
  <c r="AT28" i="38"/>
  <c r="AQ28" i="38"/>
  <c r="AN28" i="38"/>
  <c r="AK28" i="38"/>
  <c r="AH28" i="38"/>
  <c r="AE28" i="38"/>
  <c r="AB28" i="38"/>
  <c r="Y28" i="38"/>
  <c r="V28" i="38"/>
  <c r="S28" i="38"/>
  <c r="P28" i="38"/>
  <c r="M28" i="38"/>
  <c r="J28" i="38"/>
  <c r="G28" i="38"/>
  <c r="D28" i="38"/>
  <c r="G27" i="21"/>
  <c r="AY27" i="38"/>
  <c r="AV27" i="38"/>
  <c r="AS27" i="38"/>
  <c r="AP27" i="38"/>
  <c r="AM27" i="38"/>
  <c r="AJ27" i="38"/>
  <c r="AG27" i="38"/>
  <c r="AD27" i="38"/>
  <c r="AA27" i="38"/>
  <c r="X27" i="38"/>
  <c r="U27" i="38"/>
  <c r="R27" i="38"/>
  <c r="O27" i="38"/>
  <c r="L27" i="38"/>
  <c r="I27" i="38"/>
  <c r="F27" i="38"/>
  <c r="G26" i="21"/>
  <c r="AY26" i="38"/>
  <c r="AV26" i="38"/>
  <c r="AS26" i="38"/>
  <c r="AP26" i="38"/>
  <c r="AM26" i="38"/>
  <c r="AJ26" i="38"/>
  <c r="AG26" i="38"/>
  <c r="AD26" i="38"/>
  <c r="AA26" i="38"/>
  <c r="X26" i="38"/>
  <c r="U26" i="38"/>
  <c r="R26" i="38"/>
  <c r="O26" i="38"/>
  <c r="L26" i="38"/>
  <c r="I26" i="38"/>
  <c r="F26" i="38"/>
  <c r="I26" i="21" s="1"/>
  <c r="G25" i="21"/>
  <c r="AY25" i="38"/>
  <c r="AV25" i="38"/>
  <c r="AS25" i="38"/>
  <c r="AP25" i="38"/>
  <c r="AM25" i="38"/>
  <c r="AJ25" i="38"/>
  <c r="AG25" i="38"/>
  <c r="AD25" i="38"/>
  <c r="AA25" i="38"/>
  <c r="X25" i="38"/>
  <c r="U25" i="38"/>
  <c r="R25" i="38"/>
  <c r="O25" i="38"/>
  <c r="L25" i="38"/>
  <c r="I25" i="38"/>
  <c r="F25" i="38"/>
  <c r="G24" i="21"/>
  <c r="AY24" i="38"/>
  <c r="AV24" i="38"/>
  <c r="AS24" i="38"/>
  <c r="AP24" i="38"/>
  <c r="AM24" i="38"/>
  <c r="AJ24" i="38"/>
  <c r="AG24" i="38"/>
  <c r="AD24" i="38"/>
  <c r="AA24" i="38"/>
  <c r="X24" i="38"/>
  <c r="U24" i="38"/>
  <c r="R24" i="38"/>
  <c r="O24" i="38"/>
  <c r="L24" i="38"/>
  <c r="I24" i="38"/>
  <c r="F24" i="38"/>
  <c r="G23" i="21"/>
  <c r="AY23" i="38"/>
  <c r="AV23" i="38"/>
  <c r="AS23" i="38"/>
  <c r="AP23" i="38"/>
  <c r="AM23" i="38"/>
  <c r="AJ23" i="38"/>
  <c r="AG23" i="38"/>
  <c r="AD23" i="38"/>
  <c r="AA23" i="38"/>
  <c r="X23" i="38"/>
  <c r="U23" i="38"/>
  <c r="R23" i="38"/>
  <c r="O23" i="38"/>
  <c r="L23" i="38"/>
  <c r="I23" i="38"/>
  <c r="F23" i="38"/>
  <c r="AY22" i="38"/>
  <c r="AV22" i="38"/>
  <c r="AS22" i="38"/>
  <c r="AP22" i="38"/>
  <c r="AM22" i="38"/>
  <c r="AJ22" i="38"/>
  <c r="AG22" i="38"/>
  <c r="AD22" i="38"/>
  <c r="AA22" i="38"/>
  <c r="X22" i="38"/>
  <c r="U22" i="38"/>
  <c r="R22" i="38"/>
  <c r="O22" i="38"/>
  <c r="L22" i="38"/>
  <c r="I22" i="38"/>
  <c r="F22" i="38"/>
  <c r="AY21" i="38"/>
  <c r="AV21" i="38"/>
  <c r="AS21" i="38"/>
  <c r="AP21" i="38"/>
  <c r="AM21" i="38"/>
  <c r="AJ21" i="38"/>
  <c r="AG21" i="38"/>
  <c r="I21" i="21" s="1"/>
  <c r="AD21" i="38"/>
  <c r="AA21" i="38"/>
  <c r="X21" i="38"/>
  <c r="U21" i="38"/>
  <c r="R21" i="38"/>
  <c r="O21" i="38"/>
  <c r="L21" i="38"/>
  <c r="I21" i="38"/>
  <c r="F21" i="38"/>
  <c r="AY20" i="38"/>
  <c r="AV20" i="38"/>
  <c r="AS20" i="38"/>
  <c r="AP20" i="38"/>
  <c r="AM20" i="38"/>
  <c r="AJ20" i="38"/>
  <c r="AG20" i="38"/>
  <c r="AD20" i="38"/>
  <c r="AA20" i="38"/>
  <c r="X20" i="38"/>
  <c r="U20" i="38"/>
  <c r="R20" i="38"/>
  <c r="O20" i="38"/>
  <c r="L20" i="38"/>
  <c r="I20" i="38"/>
  <c r="F20" i="38"/>
  <c r="AY19" i="38"/>
  <c r="AV19" i="38"/>
  <c r="AS19" i="38"/>
  <c r="AP19" i="38"/>
  <c r="AM19" i="38"/>
  <c r="AJ19" i="38"/>
  <c r="AG19" i="38"/>
  <c r="AD19" i="38"/>
  <c r="AA19" i="38"/>
  <c r="X19" i="38"/>
  <c r="U19" i="38"/>
  <c r="R19" i="38"/>
  <c r="O19" i="38"/>
  <c r="L19" i="38"/>
  <c r="I19" i="38"/>
  <c r="F19" i="38"/>
  <c r="G18" i="21"/>
  <c r="AY18" i="38"/>
  <c r="AV18" i="38"/>
  <c r="AS18" i="38"/>
  <c r="AP18" i="38"/>
  <c r="AM18" i="38"/>
  <c r="AJ18" i="38"/>
  <c r="AG18" i="38"/>
  <c r="AD18" i="38"/>
  <c r="AA18" i="38"/>
  <c r="X18" i="38"/>
  <c r="U18" i="38"/>
  <c r="R18" i="38"/>
  <c r="O18" i="38"/>
  <c r="L18" i="38"/>
  <c r="I18" i="38"/>
  <c r="F18" i="38"/>
  <c r="G17" i="21"/>
  <c r="AY17" i="38"/>
  <c r="AV17" i="38"/>
  <c r="AS17" i="38"/>
  <c r="AP17" i="38"/>
  <c r="AM17" i="38"/>
  <c r="AJ17" i="38"/>
  <c r="AG17" i="38"/>
  <c r="AD17" i="38"/>
  <c r="AA17" i="38"/>
  <c r="X17" i="38"/>
  <c r="U17" i="38"/>
  <c r="R17" i="38"/>
  <c r="O17" i="38"/>
  <c r="L17" i="38"/>
  <c r="I17" i="38"/>
  <c r="F17" i="38"/>
  <c r="G16" i="21"/>
  <c r="AY16" i="38"/>
  <c r="AV16" i="38"/>
  <c r="AS16" i="38"/>
  <c r="AP16" i="38"/>
  <c r="AM16" i="38"/>
  <c r="AJ16" i="38"/>
  <c r="AG16" i="38"/>
  <c r="AD16" i="38"/>
  <c r="AA16" i="38"/>
  <c r="X16" i="38"/>
  <c r="U16" i="38"/>
  <c r="R16" i="38"/>
  <c r="O16" i="38"/>
  <c r="L16" i="38"/>
  <c r="I16" i="38"/>
  <c r="F16" i="38"/>
  <c r="G15" i="21"/>
  <c r="AY15" i="38"/>
  <c r="AV15" i="38"/>
  <c r="AS15" i="38"/>
  <c r="AP15" i="38"/>
  <c r="AM15" i="38"/>
  <c r="AJ15" i="38"/>
  <c r="AG15" i="38"/>
  <c r="AD15" i="38"/>
  <c r="AA15" i="38"/>
  <c r="X15" i="38"/>
  <c r="U15" i="38"/>
  <c r="R15" i="38"/>
  <c r="O15" i="38"/>
  <c r="L15" i="38"/>
  <c r="I15" i="21" s="1"/>
  <c r="I15" i="38"/>
  <c r="F15" i="38"/>
  <c r="G14" i="21"/>
  <c r="AY14" i="38"/>
  <c r="AV14" i="38"/>
  <c r="AS14" i="38"/>
  <c r="AP14" i="38"/>
  <c r="AM14" i="38"/>
  <c r="AJ14" i="38"/>
  <c r="AG14" i="38"/>
  <c r="AD14" i="38"/>
  <c r="AA14" i="38"/>
  <c r="X14" i="38"/>
  <c r="U14" i="38"/>
  <c r="R14" i="38"/>
  <c r="O14" i="38"/>
  <c r="L14" i="38"/>
  <c r="I14" i="38"/>
  <c r="F14" i="38"/>
  <c r="G13" i="21"/>
  <c r="AY13" i="38"/>
  <c r="AV13" i="38"/>
  <c r="AS13" i="38"/>
  <c r="AP13" i="38"/>
  <c r="AM13" i="38"/>
  <c r="AJ13" i="38"/>
  <c r="AG13" i="38"/>
  <c r="AD13" i="38"/>
  <c r="AA13" i="38"/>
  <c r="X13" i="38"/>
  <c r="U13" i="38"/>
  <c r="R13" i="38"/>
  <c r="O13" i="38"/>
  <c r="L13" i="38"/>
  <c r="I13" i="38"/>
  <c r="F13" i="38"/>
  <c r="AY12" i="38"/>
  <c r="AV12" i="38"/>
  <c r="AS12" i="38"/>
  <c r="AP12" i="38"/>
  <c r="AM12" i="38"/>
  <c r="AJ12" i="38"/>
  <c r="AG12" i="38"/>
  <c r="AD12" i="38"/>
  <c r="AA12" i="38"/>
  <c r="X12" i="38"/>
  <c r="U12" i="38"/>
  <c r="R12" i="38"/>
  <c r="O12" i="38"/>
  <c r="L12" i="38"/>
  <c r="I12" i="38"/>
  <c r="F12" i="38"/>
  <c r="G11" i="21"/>
  <c r="AY11" i="38"/>
  <c r="AV11" i="38"/>
  <c r="AS11" i="38"/>
  <c r="AP11" i="38"/>
  <c r="AM11" i="38"/>
  <c r="AJ11" i="38"/>
  <c r="AG11" i="38"/>
  <c r="AD11" i="38"/>
  <c r="AA11" i="38"/>
  <c r="X11" i="38"/>
  <c r="U11" i="38"/>
  <c r="R11" i="38"/>
  <c r="O11" i="38"/>
  <c r="L11" i="38"/>
  <c r="I11" i="38"/>
  <c r="F11" i="38"/>
  <c r="G10" i="21"/>
  <c r="AY10" i="38"/>
  <c r="AV10" i="38"/>
  <c r="AS10" i="38"/>
  <c r="AP10" i="38"/>
  <c r="AM10" i="38"/>
  <c r="AJ10" i="38"/>
  <c r="AG10" i="38"/>
  <c r="AD10" i="38"/>
  <c r="AA10" i="38"/>
  <c r="X10" i="38"/>
  <c r="U10" i="38"/>
  <c r="R10" i="38"/>
  <c r="O10" i="38"/>
  <c r="L10" i="38"/>
  <c r="I10" i="38"/>
  <c r="F10" i="38"/>
  <c r="G9" i="21"/>
  <c r="AY9" i="38"/>
  <c r="AV9" i="38"/>
  <c r="AS9" i="38"/>
  <c r="AP9" i="38"/>
  <c r="AM9" i="38"/>
  <c r="AJ9" i="38"/>
  <c r="AG9" i="38"/>
  <c r="AD9" i="38"/>
  <c r="AA9" i="38"/>
  <c r="X9" i="38"/>
  <c r="U9" i="38"/>
  <c r="R9" i="38"/>
  <c r="O9" i="38"/>
  <c r="L9" i="38"/>
  <c r="I9" i="38"/>
  <c r="F9" i="38"/>
  <c r="AZ28" i="38"/>
  <c r="AY8" i="38"/>
  <c r="AV8" i="38"/>
  <c r="AS8" i="38"/>
  <c r="AP8" i="38"/>
  <c r="AM8" i="38"/>
  <c r="AM28" i="38" s="1"/>
  <c r="AJ8" i="38"/>
  <c r="AG8" i="38"/>
  <c r="AD8" i="38"/>
  <c r="AA8" i="38"/>
  <c r="X8" i="38"/>
  <c r="U8" i="38"/>
  <c r="R8" i="38"/>
  <c r="O8" i="38"/>
  <c r="L8" i="38"/>
  <c r="I8" i="38"/>
  <c r="F8" i="38"/>
  <c r="B3" i="38"/>
  <c r="B2" i="38"/>
  <c r="F51" i="21"/>
  <c r="AG66" i="71" l="1"/>
  <c r="AE67" i="71"/>
  <c r="AG67" i="71" s="1"/>
  <c r="S67" i="71"/>
  <c r="U67" i="71" s="1"/>
  <c r="U66" i="71"/>
  <c r="AT67" i="71"/>
  <c r="AV67" i="71" s="1"/>
  <c r="AV66" i="71"/>
  <c r="AV68" i="71" s="1"/>
  <c r="AH67" i="71"/>
  <c r="AJ67" i="71" s="1"/>
  <c r="AJ66" i="71"/>
  <c r="AJ68" i="71" s="1"/>
  <c r="V67" i="71"/>
  <c r="X67" i="71" s="1"/>
  <c r="X66" i="71"/>
  <c r="J67" i="71"/>
  <c r="L67" i="71" s="1"/>
  <c r="L66" i="71"/>
  <c r="L68" i="71" s="1"/>
  <c r="AQ67" i="71"/>
  <c r="AS67" i="71" s="1"/>
  <c r="AS66" i="71"/>
  <c r="AS68" i="71" s="1"/>
  <c r="P67" i="71"/>
  <c r="R67" i="71" s="1"/>
  <c r="R66" i="71"/>
  <c r="R68" i="71" s="1"/>
  <c r="F30" i="71"/>
  <c r="BA28" i="71"/>
  <c r="AA61" i="71"/>
  <c r="AP68" i="71"/>
  <c r="AB58" i="71"/>
  <c r="AD58" i="71" s="1"/>
  <c r="AD60" i="71" s="1"/>
  <c r="AD61" i="71" s="1"/>
  <c r="G67" i="71"/>
  <c r="I67" i="71" s="1"/>
  <c r="I66" i="71"/>
  <c r="I68" i="71" s="1"/>
  <c r="V67" i="70"/>
  <c r="X67" i="70" s="1"/>
  <c r="X66" i="70"/>
  <c r="AE67" i="70"/>
  <c r="AG67" i="70" s="1"/>
  <c r="AG66" i="70"/>
  <c r="AG68" i="70" s="1"/>
  <c r="G67" i="70"/>
  <c r="I67" i="70" s="1"/>
  <c r="I66" i="70"/>
  <c r="AA66" i="70"/>
  <c r="AA68" i="70" s="1"/>
  <c r="Y67" i="70"/>
  <c r="AA67" i="70" s="1"/>
  <c r="M67" i="70"/>
  <c r="O67" i="70" s="1"/>
  <c r="O66" i="70"/>
  <c r="AT67" i="70"/>
  <c r="AV67" i="70" s="1"/>
  <c r="AV66" i="70"/>
  <c r="AV68" i="70" s="1"/>
  <c r="AH67" i="70"/>
  <c r="AJ67" i="70" s="1"/>
  <c r="AJ66" i="70"/>
  <c r="AJ68" i="70" s="1"/>
  <c r="AB58" i="70"/>
  <c r="AD58" i="70" s="1"/>
  <c r="AD60" i="70" s="1"/>
  <c r="AD61" i="70" s="1"/>
  <c r="AK67" i="70"/>
  <c r="AM67" i="70" s="1"/>
  <c r="AM66" i="70"/>
  <c r="AM68" i="70" s="1"/>
  <c r="S67" i="70"/>
  <c r="U67" i="70" s="1"/>
  <c r="U66" i="70"/>
  <c r="U68" i="70" s="1"/>
  <c r="F30" i="70"/>
  <c r="BA28" i="70"/>
  <c r="AW67" i="70"/>
  <c r="AY67" i="70" s="1"/>
  <c r="AY66" i="70"/>
  <c r="AH67" i="69"/>
  <c r="AJ67" i="69" s="1"/>
  <c r="AJ66" i="69"/>
  <c r="AJ68" i="69" s="1"/>
  <c r="AK67" i="69"/>
  <c r="AM67" i="69" s="1"/>
  <c r="AM66" i="69"/>
  <c r="AM68" i="69" s="1"/>
  <c r="AV66" i="69"/>
  <c r="AT67" i="69"/>
  <c r="AV67" i="69" s="1"/>
  <c r="J58" i="69"/>
  <c r="L58" i="69" s="1"/>
  <c r="L60" i="69" s="1"/>
  <c r="L61" i="69"/>
  <c r="X61" i="69"/>
  <c r="AP61" i="69"/>
  <c r="AA66" i="69"/>
  <c r="Y67" i="69"/>
  <c r="AA67" i="69" s="1"/>
  <c r="V58" i="69"/>
  <c r="X58" i="69" s="1"/>
  <c r="X60" i="69" s="1"/>
  <c r="AN32" i="69"/>
  <c r="AP32" i="69" s="1"/>
  <c r="AP34" i="69" s="1"/>
  <c r="G67" i="69"/>
  <c r="I67" i="69" s="1"/>
  <c r="I66" i="69"/>
  <c r="I68" i="69" s="1"/>
  <c r="AN58" i="69"/>
  <c r="AP58" i="69" s="1"/>
  <c r="AP60" i="69" s="1"/>
  <c r="U61" i="69"/>
  <c r="AQ67" i="69"/>
  <c r="AS67" i="69" s="1"/>
  <c r="AS66" i="69"/>
  <c r="AS68" i="69" s="1"/>
  <c r="AG61" i="69"/>
  <c r="F30" i="69"/>
  <c r="BA28" i="69"/>
  <c r="O66" i="69"/>
  <c r="M67" i="69"/>
  <c r="O67" i="69" s="1"/>
  <c r="AY61" i="69"/>
  <c r="R61" i="69"/>
  <c r="AB58" i="69"/>
  <c r="AD58" i="69" s="1"/>
  <c r="AD60" i="69" s="1"/>
  <c r="AD61" i="69" s="1"/>
  <c r="O66" i="67"/>
  <c r="M67" i="67"/>
  <c r="O67" i="67" s="1"/>
  <c r="R61" i="67"/>
  <c r="G67" i="67"/>
  <c r="I67" i="67" s="1"/>
  <c r="I66" i="67"/>
  <c r="I68" i="67" s="1"/>
  <c r="AK67" i="67"/>
  <c r="AM67" i="67" s="1"/>
  <c r="AM66" i="67"/>
  <c r="AM68" i="67" s="1"/>
  <c r="AP61" i="67"/>
  <c r="AE67" i="67"/>
  <c r="AG67" i="67" s="1"/>
  <c r="AG66" i="67"/>
  <c r="AG68" i="67" s="1"/>
  <c r="AA66" i="67"/>
  <c r="Y67" i="67"/>
  <c r="AA67" i="67" s="1"/>
  <c r="S58" i="67"/>
  <c r="U58" i="67" s="1"/>
  <c r="U60" i="67" s="1"/>
  <c r="U61" i="67" s="1"/>
  <c r="AT32" i="67"/>
  <c r="AV32" i="67" s="1"/>
  <c r="AV34" i="67" s="1"/>
  <c r="AV61" i="67" s="1"/>
  <c r="AT58" i="67"/>
  <c r="AV58" i="67" s="1"/>
  <c r="AV60" i="67" s="1"/>
  <c r="V58" i="67"/>
  <c r="X58" i="67" s="1"/>
  <c r="X60" i="67" s="1"/>
  <c r="X61" i="67" s="1"/>
  <c r="J32" i="67"/>
  <c r="L32" i="67" s="1"/>
  <c r="L34" i="67" s="1"/>
  <c r="AS61" i="67"/>
  <c r="AD68" i="67"/>
  <c r="AH67" i="67"/>
  <c r="AJ67" i="67" s="1"/>
  <c r="AJ66" i="67"/>
  <c r="AJ68" i="67" s="1"/>
  <c r="AY66" i="67"/>
  <c r="AW67" i="67"/>
  <c r="AY67" i="67" s="1"/>
  <c r="AQ58" i="67"/>
  <c r="AS58" i="67" s="1"/>
  <c r="AS60" i="67" s="1"/>
  <c r="F30" i="67"/>
  <c r="BA28" i="67"/>
  <c r="J28" i="54"/>
  <c r="L28" i="54" s="1"/>
  <c r="L30" i="54" s="1"/>
  <c r="D28" i="54"/>
  <c r="F28" i="54" s="1"/>
  <c r="AH32" i="54"/>
  <c r="AJ32" i="54" s="1"/>
  <c r="AJ34" i="54" s="1"/>
  <c r="AH58" i="54" s="1"/>
  <c r="AJ58" i="54" s="1"/>
  <c r="AJ60" i="54" s="1"/>
  <c r="V58" i="54"/>
  <c r="X58" i="54" s="1"/>
  <c r="X60" i="54" s="1"/>
  <c r="X61" i="54" s="1"/>
  <c r="V67" i="54" s="1"/>
  <c r="X67" i="54" s="1"/>
  <c r="AE32" i="54"/>
  <c r="AG32" i="54" s="1"/>
  <c r="AG34" i="54" s="1"/>
  <c r="AH67" i="66"/>
  <c r="AJ67" i="66" s="1"/>
  <c r="AJ66" i="66"/>
  <c r="AJ68" i="66" s="1"/>
  <c r="AK67" i="66"/>
  <c r="AM67" i="66" s="1"/>
  <c r="AM66" i="66"/>
  <c r="M67" i="66"/>
  <c r="O67" i="66" s="1"/>
  <c r="O66" i="66"/>
  <c r="I66" i="66"/>
  <c r="G67" i="66"/>
  <c r="I67" i="66" s="1"/>
  <c r="U66" i="66"/>
  <c r="S67" i="66"/>
  <c r="U67" i="66" s="1"/>
  <c r="AP66" i="66"/>
  <c r="AP68" i="66" s="1"/>
  <c r="AN67" i="66"/>
  <c r="AP67" i="66" s="1"/>
  <c r="AA66" i="66"/>
  <c r="Y67" i="66"/>
  <c r="AA67" i="66" s="1"/>
  <c r="AB58" i="66"/>
  <c r="AD58" i="66" s="1"/>
  <c r="AD60" i="66" s="1"/>
  <c r="AD61" i="66" s="1"/>
  <c r="X68" i="66"/>
  <c r="F30" i="66"/>
  <c r="AR28" i="66"/>
  <c r="R61" i="66"/>
  <c r="L68" i="66"/>
  <c r="O66" i="65"/>
  <c r="M67" i="65"/>
  <c r="O67" i="65" s="1"/>
  <c r="AB67" i="65"/>
  <c r="AD67" i="65" s="1"/>
  <c r="AD66" i="65"/>
  <c r="AD68" i="65" s="1"/>
  <c r="AJ66" i="65"/>
  <c r="AH67" i="65"/>
  <c r="AJ67" i="65" s="1"/>
  <c r="AN32" i="65"/>
  <c r="AP32" i="65" s="1"/>
  <c r="AP34" i="65" s="1"/>
  <c r="AN58" i="65" s="1"/>
  <c r="AP58" i="65" s="1"/>
  <c r="AP60" i="65" s="1"/>
  <c r="AP61" i="65" s="1"/>
  <c r="AR28" i="65"/>
  <c r="AR30" i="65"/>
  <c r="D32" i="65"/>
  <c r="F32" i="65" s="1"/>
  <c r="AA61" i="65"/>
  <c r="AK58" i="65"/>
  <c r="AM58" i="65" s="1"/>
  <c r="AM60" i="65" s="1"/>
  <c r="AM61" i="65" s="1"/>
  <c r="R66" i="65"/>
  <c r="P67" i="65"/>
  <c r="R67" i="65" s="1"/>
  <c r="G32" i="65"/>
  <c r="I32" i="65" s="1"/>
  <c r="I34" i="65" s="1"/>
  <c r="G58" i="65" s="1"/>
  <c r="I58" i="65" s="1"/>
  <c r="I60" i="65" s="1"/>
  <c r="I61" i="65" s="1"/>
  <c r="J32" i="65"/>
  <c r="L32" i="65" s="1"/>
  <c r="L34" i="65" s="1"/>
  <c r="J58" i="65" s="1"/>
  <c r="L58" i="65" s="1"/>
  <c r="L60" i="65" s="1"/>
  <c r="X66" i="65"/>
  <c r="V67" i="65"/>
  <c r="X67" i="65" s="1"/>
  <c r="AE67" i="65"/>
  <c r="AG67" i="65" s="1"/>
  <c r="AG66" i="65"/>
  <c r="AG68" i="65" s="1"/>
  <c r="U66" i="65"/>
  <c r="S67" i="65"/>
  <c r="U67" i="65" s="1"/>
  <c r="I54" i="21"/>
  <c r="I24" i="21"/>
  <c r="K53" i="21"/>
  <c r="I44" i="21"/>
  <c r="I48" i="21" s="1"/>
  <c r="AM68" i="38"/>
  <c r="K52" i="21"/>
  <c r="I57" i="21"/>
  <c r="I19" i="21"/>
  <c r="U58" i="38"/>
  <c r="AS68" i="38"/>
  <c r="I23" i="21"/>
  <c r="I27" i="21"/>
  <c r="AD48" i="38"/>
  <c r="R58" i="38"/>
  <c r="K51" i="21"/>
  <c r="AP28" i="38"/>
  <c r="AN30" i="38" s="1"/>
  <c r="AP30" i="38" s="1"/>
  <c r="AP32" i="38" s="1"/>
  <c r="AN34" i="38" s="1"/>
  <c r="AP34" i="38" s="1"/>
  <c r="AP36" i="38" s="1"/>
  <c r="I22" i="21"/>
  <c r="I47" i="21"/>
  <c r="X58" i="38"/>
  <c r="AP68" i="38"/>
  <c r="AA58" i="38"/>
  <c r="I17" i="21"/>
  <c r="I9" i="21"/>
  <c r="AG48" i="38"/>
  <c r="AY48" i="38"/>
  <c r="AP48" i="38"/>
  <c r="AV58" i="38"/>
  <c r="I35" i="21"/>
  <c r="U68" i="38"/>
  <c r="I67" i="21"/>
  <c r="I16" i="21"/>
  <c r="AS48" i="38"/>
  <c r="AY58" i="38"/>
  <c r="AV48" i="38"/>
  <c r="I62" i="21"/>
  <c r="R68" i="38"/>
  <c r="I25" i="21"/>
  <c r="X68" i="38"/>
  <c r="I10" i="21"/>
  <c r="I46" i="21"/>
  <c r="I45" i="21"/>
  <c r="AA48" i="38"/>
  <c r="J25" i="21"/>
  <c r="J24" i="21"/>
  <c r="J23" i="21"/>
  <c r="J21" i="21"/>
  <c r="AA66" i="54"/>
  <c r="Y67" i="54"/>
  <c r="AA67" i="54" s="1"/>
  <c r="AV61" i="54"/>
  <c r="M58" i="54"/>
  <c r="O58" i="54" s="1"/>
  <c r="O60" i="54" s="1"/>
  <c r="O61" i="54" s="1"/>
  <c r="AK58" i="54"/>
  <c r="AM58" i="54" s="1"/>
  <c r="AM60" i="54" s="1"/>
  <c r="AM61" i="54" s="1"/>
  <c r="P58" i="54"/>
  <c r="R58" i="54" s="1"/>
  <c r="R60" i="54" s="1"/>
  <c r="G32" i="54"/>
  <c r="I32" i="54" s="1"/>
  <c r="I34" i="54" s="1"/>
  <c r="R61" i="54"/>
  <c r="S58" i="54"/>
  <c r="U58" i="54" s="1"/>
  <c r="U60" i="54" s="1"/>
  <c r="U61" i="54" s="1"/>
  <c r="AE58" i="54"/>
  <c r="AG58" i="54" s="1"/>
  <c r="AG60" i="54" s="1"/>
  <c r="AG61" i="54" s="1"/>
  <c r="AW58" i="54"/>
  <c r="AY58" i="54" s="1"/>
  <c r="AY60" i="54" s="1"/>
  <c r="AY61" i="54" s="1"/>
  <c r="AQ32" i="54"/>
  <c r="AS32" i="54" s="1"/>
  <c r="AS34" i="54" s="1"/>
  <c r="AQ58" i="54" s="1"/>
  <c r="AS58" i="54" s="1"/>
  <c r="AS60" i="54" s="1"/>
  <c r="F30" i="54"/>
  <c r="AB32" i="54"/>
  <c r="AD32" i="54" s="1"/>
  <c r="AD34" i="54" s="1"/>
  <c r="AN58" i="54"/>
  <c r="AP58" i="54" s="1"/>
  <c r="AP60" i="54" s="1"/>
  <c r="AP61" i="54" s="1"/>
  <c r="G28" i="21"/>
  <c r="AK30" i="38"/>
  <c r="AM30" i="38" s="1"/>
  <c r="AM32" i="38" s="1"/>
  <c r="O28" i="38"/>
  <c r="AS28" i="38"/>
  <c r="I8" i="21"/>
  <c r="U28" i="38"/>
  <c r="R28" i="38"/>
  <c r="X28" i="38"/>
  <c r="AA28" i="38"/>
  <c r="AG28" i="38"/>
  <c r="I14" i="21"/>
  <c r="F28" i="38"/>
  <c r="AD28" i="38"/>
  <c r="AJ28" i="38"/>
  <c r="I12" i="21"/>
  <c r="I13" i="21"/>
  <c r="I28" i="38"/>
  <c r="I31" i="21"/>
  <c r="AY68" i="38"/>
  <c r="I11" i="21"/>
  <c r="I66" i="21"/>
  <c r="F68" i="38"/>
  <c r="AV28" i="38"/>
  <c r="AY28" i="38"/>
  <c r="L28" i="38"/>
  <c r="I18" i="21"/>
  <c r="I56" i="21"/>
  <c r="I58" i="21" s="1"/>
  <c r="I20" i="21"/>
  <c r="D9" i="21"/>
  <c r="J9" i="21" s="1"/>
  <c r="D8" i="21"/>
  <c r="J8" i="21" s="1"/>
  <c r="F57" i="32"/>
  <c r="AP64" i="23"/>
  <c r="AN63" i="23"/>
  <c r="AP63" i="23" s="1"/>
  <c r="AP59" i="23"/>
  <c r="AP55" i="23"/>
  <c r="AP54" i="23"/>
  <c r="AP56" i="23" s="1"/>
  <c r="AP52" i="23"/>
  <c r="AP45" i="23"/>
  <c r="AP44" i="23"/>
  <c r="AP43" i="23"/>
  <c r="AP42" i="23"/>
  <c r="AP40" i="23"/>
  <c r="AP33" i="23"/>
  <c r="AP29" i="23"/>
  <c r="AN26" i="23"/>
  <c r="AP25" i="23"/>
  <c r="AP24" i="23"/>
  <c r="AP23" i="23"/>
  <c r="AP22" i="23"/>
  <c r="AP21" i="23"/>
  <c r="AP20" i="23"/>
  <c r="AP19" i="23"/>
  <c r="AP18" i="23"/>
  <c r="AP17" i="23"/>
  <c r="AP16" i="23"/>
  <c r="AP15" i="23"/>
  <c r="AP14" i="23"/>
  <c r="AP13" i="23"/>
  <c r="AP12" i="23"/>
  <c r="AP11" i="23"/>
  <c r="AP10" i="23"/>
  <c r="AP9" i="23"/>
  <c r="AP8" i="23"/>
  <c r="AP7" i="23"/>
  <c r="AP6" i="23"/>
  <c r="AM64" i="23"/>
  <c r="AK63" i="23"/>
  <c r="AM63" i="23" s="1"/>
  <c r="AM59" i="23"/>
  <c r="AM55" i="23"/>
  <c r="AM54" i="23"/>
  <c r="AM52" i="23"/>
  <c r="AM45" i="23"/>
  <c r="AM44" i="23"/>
  <c r="AM43" i="23"/>
  <c r="AM42" i="23"/>
  <c r="AM46" i="23" s="1"/>
  <c r="AM40" i="23"/>
  <c r="AM33" i="23"/>
  <c r="AM29" i="23"/>
  <c r="AK26" i="23"/>
  <c r="AM25" i="23"/>
  <c r="AM24" i="23"/>
  <c r="AM23" i="23"/>
  <c r="AM22" i="23"/>
  <c r="AM21" i="23"/>
  <c r="AM20" i="23"/>
  <c r="AM19" i="23"/>
  <c r="AM18" i="23"/>
  <c r="AM17" i="23"/>
  <c r="AM16" i="23"/>
  <c r="AM15" i="23"/>
  <c r="AM14" i="23"/>
  <c r="AM13" i="23"/>
  <c r="AM12" i="23"/>
  <c r="AM11" i="23"/>
  <c r="AM10" i="23"/>
  <c r="AM9" i="23"/>
  <c r="AM8" i="23"/>
  <c r="AM7" i="23"/>
  <c r="AM6" i="23"/>
  <c r="AJ64" i="23"/>
  <c r="AH63" i="23"/>
  <c r="AJ63" i="23" s="1"/>
  <c r="AJ65" i="23" s="1"/>
  <c r="AJ59" i="23"/>
  <c r="AJ55" i="23"/>
  <c r="AJ54" i="23"/>
  <c r="AJ52" i="23"/>
  <c r="AJ45" i="23"/>
  <c r="AJ44" i="23"/>
  <c r="AJ43" i="23"/>
  <c r="AJ42" i="23"/>
  <c r="AJ46" i="23" s="1"/>
  <c r="AJ40" i="23"/>
  <c r="AJ33" i="23"/>
  <c r="AJ29" i="23"/>
  <c r="AH26" i="23"/>
  <c r="AJ25" i="23"/>
  <c r="AJ24" i="23"/>
  <c r="AJ23" i="23"/>
  <c r="AJ22" i="23"/>
  <c r="AJ21" i="23"/>
  <c r="AJ20" i="23"/>
  <c r="AJ19" i="23"/>
  <c r="AJ18" i="23"/>
  <c r="AJ17" i="23"/>
  <c r="AJ16" i="23"/>
  <c r="AJ15" i="23"/>
  <c r="AJ14" i="23"/>
  <c r="AJ13" i="23"/>
  <c r="AJ12" i="23"/>
  <c r="AJ11" i="23"/>
  <c r="AJ10" i="23"/>
  <c r="AJ9" i="23"/>
  <c r="AJ8" i="23"/>
  <c r="AJ7" i="23"/>
  <c r="AJ6" i="23"/>
  <c r="AG64" i="23"/>
  <c r="AE63" i="23"/>
  <c r="AG63" i="23" s="1"/>
  <c r="AG65" i="23" s="1"/>
  <c r="AG59" i="23"/>
  <c r="AG55" i="23"/>
  <c r="AG54" i="23"/>
  <c r="AG52" i="23"/>
  <c r="AG45" i="23"/>
  <c r="AG44" i="23"/>
  <c r="AG43" i="23"/>
  <c r="AG42" i="23"/>
  <c r="AG40" i="23"/>
  <c r="AG33" i="23"/>
  <c r="AG29" i="23"/>
  <c r="AE26" i="23"/>
  <c r="AG25" i="23"/>
  <c r="AG24" i="23"/>
  <c r="AG23" i="23"/>
  <c r="AG22" i="23"/>
  <c r="AG21" i="23"/>
  <c r="AG20" i="23"/>
  <c r="AG19" i="23"/>
  <c r="AG18" i="23"/>
  <c r="AG17" i="23"/>
  <c r="AG16" i="23"/>
  <c r="AG15" i="23"/>
  <c r="AG14" i="23"/>
  <c r="AG13" i="23"/>
  <c r="AG12" i="23"/>
  <c r="AG11" i="23"/>
  <c r="AG10" i="23"/>
  <c r="AG9" i="23"/>
  <c r="AG8" i="23"/>
  <c r="AG7" i="23"/>
  <c r="AG6" i="23"/>
  <c r="AD64" i="23"/>
  <c r="AB63" i="23"/>
  <c r="AD63" i="23" s="1"/>
  <c r="AD65" i="23" s="1"/>
  <c r="AD59" i="23"/>
  <c r="AD55" i="23"/>
  <c r="AD54" i="23"/>
  <c r="AD56" i="23" s="1"/>
  <c r="AD52" i="23"/>
  <c r="AD45" i="23"/>
  <c r="AD44" i="23"/>
  <c r="AD43" i="23"/>
  <c r="AD42" i="23"/>
  <c r="AD40" i="23"/>
  <c r="AD33" i="23"/>
  <c r="AD29" i="23"/>
  <c r="AB26" i="23"/>
  <c r="AD25" i="23"/>
  <c r="AD24" i="23"/>
  <c r="AD23" i="23"/>
  <c r="AD22" i="23"/>
  <c r="AD21" i="23"/>
  <c r="AD20" i="23"/>
  <c r="AD19" i="23"/>
  <c r="AD18" i="23"/>
  <c r="AD17" i="23"/>
  <c r="AD16" i="23"/>
  <c r="AD15" i="23"/>
  <c r="AD14" i="23"/>
  <c r="AD13" i="23"/>
  <c r="AD12" i="23"/>
  <c r="AD11" i="23"/>
  <c r="AD10" i="23"/>
  <c r="AD9" i="23"/>
  <c r="AD8" i="23"/>
  <c r="AD7" i="23"/>
  <c r="AD6" i="23"/>
  <c r="AA64" i="23"/>
  <c r="Y63" i="23"/>
  <c r="AA63" i="23" s="1"/>
  <c r="AA59" i="23"/>
  <c r="AA55" i="23"/>
  <c r="AA54" i="23"/>
  <c r="AA56" i="23" s="1"/>
  <c r="AA52" i="23"/>
  <c r="AA45" i="23"/>
  <c r="AA44" i="23"/>
  <c r="AA43" i="23"/>
  <c r="AA42" i="23"/>
  <c r="AA46" i="23" s="1"/>
  <c r="AA40" i="23"/>
  <c r="AA33" i="23"/>
  <c r="AA29" i="23"/>
  <c r="Y26" i="23"/>
  <c r="AA25" i="23"/>
  <c r="AA24" i="23"/>
  <c r="AA23" i="23"/>
  <c r="AA22" i="23"/>
  <c r="AA21" i="23"/>
  <c r="AA20" i="23"/>
  <c r="AA19" i="23"/>
  <c r="AA18" i="23"/>
  <c r="AA17" i="23"/>
  <c r="AA16" i="23"/>
  <c r="AA15" i="23"/>
  <c r="AA14" i="23"/>
  <c r="AA13" i="23"/>
  <c r="AA12" i="23"/>
  <c r="AA11" i="23"/>
  <c r="AA10" i="23"/>
  <c r="AA9" i="23"/>
  <c r="AA8" i="23"/>
  <c r="AA7" i="23"/>
  <c r="AA6" i="23"/>
  <c r="X64" i="23"/>
  <c r="V63" i="23"/>
  <c r="X63" i="23" s="1"/>
  <c r="X59" i="23"/>
  <c r="X55" i="23"/>
  <c r="X54" i="23"/>
  <c r="X52" i="23"/>
  <c r="X45" i="23"/>
  <c r="X44" i="23"/>
  <c r="X43" i="23"/>
  <c r="X42" i="23"/>
  <c r="X40" i="23"/>
  <c r="X33" i="23"/>
  <c r="X29" i="23"/>
  <c r="V26" i="23"/>
  <c r="X25" i="23"/>
  <c r="X24" i="23"/>
  <c r="X23" i="23"/>
  <c r="X22" i="23"/>
  <c r="X21" i="23"/>
  <c r="X20" i="23"/>
  <c r="X19" i="23"/>
  <c r="X18" i="23"/>
  <c r="X17" i="23"/>
  <c r="X16" i="23"/>
  <c r="X15" i="23"/>
  <c r="X14" i="23"/>
  <c r="X13" i="23"/>
  <c r="X12" i="23"/>
  <c r="X11" i="23"/>
  <c r="X10" i="23"/>
  <c r="X9" i="23"/>
  <c r="X8" i="23"/>
  <c r="X7" i="23"/>
  <c r="X6" i="23"/>
  <c r="J66" i="21"/>
  <c r="J56" i="21"/>
  <c r="AP67" i="32"/>
  <c r="AM67" i="32"/>
  <c r="AJ67" i="32"/>
  <c r="AG67" i="32"/>
  <c r="AD67" i="32"/>
  <c r="AA67" i="32"/>
  <c r="X67" i="32"/>
  <c r="U67" i="32"/>
  <c r="R67" i="32"/>
  <c r="O67" i="32"/>
  <c r="L67" i="32"/>
  <c r="I67" i="32"/>
  <c r="F67" i="32"/>
  <c r="AN66" i="32"/>
  <c r="AP66" i="32" s="1"/>
  <c r="AP68" i="32" s="1"/>
  <c r="AK66" i="32"/>
  <c r="AM66" i="32" s="1"/>
  <c r="AH66" i="32"/>
  <c r="AJ66" i="32" s="1"/>
  <c r="AE66" i="32"/>
  <c r="AG66" i="32" s="1"/>
  <c r="AB66" i="32"/>
  <c r="AD66" i="32" s="1"/>
  <c r="Y66" i="32"/>
  <c r="AA66" i="32" s="1"/>
  <c r="AA68" i="32" s="1"/>
  <c r="V66" i="32"/>
  <c r="X66" i="32" s="1"/>
  <c r="X68" i="32" s="1"/>
  <c r="S66" i="32"/>
  <c r="U66" i="32" s="1"/>
  <c r="U68" i="32" s="1"/>
  <c r="P66" i="32"/>
  <c r="R66" i="32" s="1"/>
  <c r="R68" i="32" s="1"/>
  <c r="M66" i="32"/>
  <c r="O66" i="32" s="1"/>
  <c r="O68" i="32" s="1"/>
  <c r="J66" i="32"/>
  <c r="L66" i="32" s="1"/>
  <c r="L68" i="32" s="1"/>
  <c r="G66" i="32"/>
  <c r="I66" i="32" s="1"/>
  <c r="I68" i="32" s="1"/>
  <c r="D66" i="32"/>
  <c r="F66" i="32" s="1"/>
  <c r="AP62" i="32"/>
  <c r="AM62" i="32"/>
  <c r="AJ62" i="32"/>
  <c r="AG62" i="32"/>
  <c r="AD62" i="32"/>
  <c r="AA62" i="32"/>
  <c r="X62" i="32"/>
  <c r="U62" i="32"/>
  <c r="R62" i="32"/>
  <c r="O62" i="32"/>
  <c r="L62" i="32"/>
  <c r="I62" i="32"/>
  <c r="F62" i="32"/>
  <c r="AP57" i="32"/>
  <c r="AM57" i="32"/>
  <c r="AJ57" i="32"/>
  <c r="AG57" i="32"/>
  <c r="AD57" i="32"/>
  <c r="AA57" i="32"/>
  <c r="X57" i="32"/>
  <c r="U57" i="32"/>
  <c r="R57" i="32"/>
  <c r="O57" i="32"/>
  <c r="L57" i="32"/>
  <c r="I57" i="32"/>
  <c r="AP56" i="32"/>
  <c r="AM56" i="32"/>
  <c r="AJ56" i="32"/>
  <c r="AG56" i="32"/>
  <c r="AD56" i="32"/>
  <c r="AD58" i="32" s="1"/>
  <c r="AA56" i="32"/>
  <c r="AA58" i="32" s="1"/>
  <c r="X56" i="32"/>
  <c r="X58" i="32" s="1"/>
  <c r="U56" i="32"/>
  <c r="R56" i="32"/>
  <c r="O56" i="32"/>
  <c r="L56" i="32"/>
  <c r="I56" i="32"/>
  <c r="F56" i="32"/>
  <c r="AP54" i="32"/>
  <c r="AM54" i="32"/>
  <c r="AJ54" i="32"/>
  <c r="AG54" i="32"/>
  <c r="AD54" i="32"/>
  <c r="AA54" i="32"/>
  <c r="X54" i="32"/>
  <c r="U54" i="32"/>
  <c r="R54" i="32"/>
  <c r="O54" i="32"/>
  <c r="L54" i="32"/>
  <c r="I54" i="32"/>
  <c r="F54" i="32"/>
  <c r="F50" i="21"/>
  <c r="K50" i="21" s="1"/>
  <c r="AP47" i="32"/>
  <c r="AM47" i="32"/>
  <c r="AJ47" i="32"/>
  <c r="AG47" i="32"/>
  <c r="AD47" i="32"/>
  <c r="AA47" i="32"/>
  <c r="X47" i="32"/>
  <c r="U47" i="32"/>
  <c r="R47" i="32"/>
  <c r="O47" i="32"/>
  <c r="L47" i="32"/>
  <c r="I47" i="32"/>
  <c r="F47" i="32"/>
  <c r="AP46" i="32"/>
  <c r="AM46" i="32"/>
  <c r="AJ46" i="32"/>
  <c r="AG46" i="32"/>
  <c r="AD46" i="32"/>
  <c r="AA46" i="32"/>
  <c r="X46" i="32"/>
  <c r="U46" i="32"/>
  <c r="R46" i="32"/>
  <c r="O46" i="32"/>
  <c r="L46" i="32"/>
  <c r="I46" i="32"/>
  <c r="F46" i="32"/>
  <c r="AP45" i="32"/>
  <c r="AM45" i="32"/>
  <c r="AJ45" i="32"/>
  <c r="AG45" i="32"/>
  <c r="AD45" i="32"/>
  <c r="AA45" i="32"/>
  <c r="X45" i="32"/>
  <c r="U45" i="32"/>
  <c r="R45" i="32"/>
  <c r="O45" i="32"/>
  <c r="L45" i="32"/>
  <c r="I45" i="32"/>
  <c r="F45" i="32"/>
  <c r="AP44" i="32"/>
  <c r="AM44" i="32"/>
  <c r="AJ44" i="32"/>
  <c r="AG44" i="32"/>
  <c r="AD44" i="32"/>
  <c r="AD48" i="32" s="1"/>
  <c r="AA44" i="32"/>
  <c r="AA48" i="32" s="1"/>
  <c r="X44" i="32"/>
  <c r="X48" i="32" s="1"/>
  <c r="U44" i="32"/>
  <c r="R44" i="32"/>
  <c r="O44" i="32"/>
  <c r="L44" i="32"/>
  <c r="I44" i="32"/>
  <c r="F44" i="32"/>
  <c r="AP42" i="32"/>
  <c r="AM42" i="32"/>
  <c r="AJ42" i="32"/>
  <c r="AG42" i="32"/>
  <c r="AD42" i="32"/>
  <c r="AA42" i="32"/>
  <c r="X42" i="32"/>
  <c r="U42" i="32"/>
  <c r="R42" i="32"/>
  <c r="O42" i="32"/>
  <c r="L42" i="32"/>
  <c r="I42" i="32"/>
  <c r="F42" i="32"/>
  <c r="F41" i="21"/>
  <c r="K41" i="21" s="1"/>
  <c r="F40" i="21"/>
  <c r="K40" i="21" s="1"/>
  <c r="F39" i="21"/>
  <c r="K39" i="21" s="1"/>
  <c r="F38" i="21"/>
  <c r="K38" i="21" s="1"/>
  <c r="AP35" i="32"/>
  <c r="AM35" i="32"/>
  <c r="AJ35" i="32"/>
  <c r="AG35" i="32"/>
  <c r="AD35" i="32"/>
  <c r="AA35" i="32"/>
  <c r="X35" i="32"/>
  <c r="U35" i="32"/>
  <c r="R35" i="32"/>
  <c r="O35" i="32"/>
  <c r="L35" i="32"/>
  <c r="I35" i="32"/>
  <c r="F35" i="32"/>
  <c r="AP31" i="32"/>
  <c r="AM31" i="32"/>
  <c r="AJ31" i="32"/>
  <c r="AG31" i="32"/>
  <c r="AD31" i="32"/>
  <c r="AA31" i="32"/>
  <c r="X31" i="32"/>
  <c r="U31" i="32"/>
  <c r="R31" i="32"/>
  <c r="O31" i="32"/>
  <c r="L31" i="32"/>
  <c r="I31" i="32"/>
  <c r="F31" i="32"/>
  <c r="AN28" i="32"/>
  <c r="AK28" i="32"/>
  <c r="AH28" i="32"/>
  <c r="AE28" i="32"/>
  <c r="AB28" i="32"/>
  <c r="Y28" i="32"/>
  <c r="V28" i="32"/>
  <c r="S28" i="32"/>
  <c r="P28" i="32"/>
  <c r="M28" i="32"/>
  <c r="J28" i="32"/>
  <c r="G28" i="32"/>
  <c r="D28" i="32"/>
  <c r="D27" i="21"/>
  <c r="J27" i="21" s="1"/>
  <c r="AP27" i="32"/>
  <c r="AM27" i="32"/>
  <c r="AJ27" i="32"/>
  <c r="AG27" i="32"/>
  <c r="AD27" i="32"/>
  <c r="AA27" i="32"/>
  <c r="X27" i="32"/>
  <c r="U27" i="32"/>
  <c r="R27" i="32"/>
  <c r="O27" i="32"/>
  <c r="L27" i="32"/>
  <c r="I27" i="32"/>
  <c r="F27" i="32"/>
  <c r="D26" i="21"/>
  <c r="J26" i="21" s="1"/>
  <c r="AP26" i="32"/>
  <c r="AM26" i="32"/>
  <c r="AJ26" i="32"/>
  <c r="AG26" i="32"/>
  <c r="AD26" i="32"/>
  <c r="AA26" i="32"/>
  <c r="X26" i="32"/>
  <c r="U26" i="32"/>
  <c r="R26" i="32"/>
  <c r="O26" i="32"/>
  <c r="L26" i="32"/>
  <c r="I26" i="32"/>
  <c r="F26" i="32"/>
  <c r="D25" i="21"/>
  <c r="AP25" i="32"/>
  <c r="AM25" i="32"/>
  <c r="AJ25" i="32"/>
  <c r="AG25" i="32"/>
  <c r="AD25" i="32"/>
  <c r="AA25" i="32"/>
  <c r="X25" i="32"/>
  <c r="U25" i="32"/>
  <c r="R25" i="32"/>
  <c r="O25" i="32"/>
  <c r="L25" i="32"/>
  <c r="I25" i="32"/>
  <c r="F25" i="32"/>
  <c r="D24" i="21"/>
  <c r="AP24" i="32"/>
  <c r="AM24" i="32"/>
  <c r="AJ24" i="32"/>
  <c r="AG24" i="32"/>
  <c r="AD24" i="32"/>
  <c r="AA24" i="32"/>
  <c r="X24" i="32"/>
  <c r="U24" i="32"/>
  <c r="R24" i="32"/>
  <c r="O24" i="32"/>
  <c r="L24" i="32"/>
  <c r="I24" i="32"/>
  <c r="F24" i="32"/>
  <c r="D23" i="21"/>
  <c r="AP23" i="32"/>
  <c r="AM23" i="32"/>
  <c r="AJ23" i="32"/>
  <c r="AG23" i="32"/>
  <c r="AD23" i="32"/>
  <c r="AA23" i="32"/>
  <c r="X23" i="32"/>
  <c r="U23" i="32"/>
  <c r="R23" i="32"/>
  <c r="O23" i="32"/>
  <c r="L23" i="32"/>
  <c r="I23" i="32"/>
  <c r="F23" i="32"/>
  <c r="D22" i="21"/>
  <c r="J22" i="21" s="1"/>
  <c r="AP22" i="32"/>
  <c r="AM22" i="32"/>
  <c r="AJ22" i="32"/>
  <c r="AG22" i="32"/>
  <c r="AD22" i="32"/>
  <c r="AA22" i="32"/>
  <c r="X22" i="32"/>
  <c r="U22" i="32"/>
  <c r="R22" i="32"/>
  <c r="O22" i="32"/>
  <c r="L22" i="32"/>
  <c r="I22" i="32"/>
  <c r="F22" i="32"/>
  <c r="D21" i="21"/>
  <c r="AP21" i="32"/>
  <c r="AM21" i="32"/>
  <c r="AJ21" i="32"/>
  <c r="AG21" i="32"/>
  <c r="AD21" i="32"/>
  <c r="AA21" i="32"/>
  <c r="X21" i="32"/>
  <c r="U21" i="32"/>
  <c r="R21" i="32"/>
  <c r="O21" i="32"/>
  <c r="L21" i="32"/>
  <c r="I21" i="32"/>
  <c r="F21" i="32"/>
  <c r="D20" i="21"/>
  <c r="J20" i="21" s="1"/>
  <c r="AP20" i="32"/>
  <c r="AM20" i="32"/>
  <c r="AJ20" i="32"/>
  <c r="AG20" i="32"/>
  <c r="AD20" i="32"/>
  <c r="AA20" i="32"/>
  <c r="X20" i="32"/>
  <c r="U20" i="32"/>
  <c r="R20" i="32"/>
  <c r="O20" i="32"/>
  <c r="L20" i="32"/>
  <c r="I20" i="32"/>
  <c r="F20" i="32"/>
  <c r="D19" i="21"/>
  <c r="J19" i="21" s="1"/>
  <c r="AP19" i="32"/>
  <c r="AM19" i="32"/>
  <c r="AJ19" i="32"/>
  <c r="AG19" i="32"/>
  <c r="AD19" i="32"/>
  <c r="AA19" i="32"/>
  <c r="X19" i="32"/>
  <c r="U19" i="32"/>
  <c r="R19" i="32"/>
  <c r="O19" i="32"/>
  <c r="L19" i="32"/>
  <c r="I19" i="32"/>
  <c r="F19" i="32"/>
  <c r="D18" i="21"/>
  <c r="J18" i="21" s="1"/>
  <c r="AP18" i="32"/>
  <c r="AM18" i="32"/>
  <c r="AJ18" i="32"/>
  <c r="AG18" i="32"/>
  <c r="AD18" i="32"/>
  <c r="AA18" i="32"/>
  <c r="X18" i="32"/>
  <c r="U18" i="32"/>
  <c r="R18" i="32"/>
  <c r="O18" i="32"/>
  <c r="L18" i="32"/>
  <c r="I18" i="32"/>
  <c r="F18" i="32"/>
  <c r="D17" i="21"/>
  <c r="J17" i="21" s="1"/>
  <c r="AP17" i="32"/>
  <c r="AM17" i="32"/>
  <c r="AJ17" i="32"/>
  <c r="AG17" i="32"/>
  <c r="AD17" i="32"/>
  <c r="AA17" i="32"/>
  <c r="X17" i="32"/>
  <c r="U17" i="32"/>
  <c r="R17" i="32"/>
  <c r="O17" i="32"/>
  <c r="L17" i="32"/>
  <c r="I17" i="32"/>
  <c r="F17" i="32"/>
  <c r="D16" i="21"/>
  <c r="J16" i="21" s="1"/>
  <c r="AP16" i="32"/>
  <c r="AM16" i="32"/>
  <c r="AJ16" i="32"/>
  <c r="AG16" i="32"/>
  <c r="AD16" i="32"/>
  <c r="AA16" i="32"/>
  <c r="X16" i="32"/>
  <c r="U16" i="32"/>
  <c r="R16" i="32"/>
  <c r="O16" i="32"/>
  <c r="L16" i="32"/>
  <c r="I16" i="32"/>
  <c r="F16" i="32"/>
  <c r="D15" i="21"/>
  <c r="J15" i="21" s="1"/>
  <c r="AP15" i="32"/>
  <c r="AM15" i="32"/>
  <c r="AJ15" i="32"/>
  <c r="AG15" i="32"/>
  <c r="AD15" i="32"/>
  <c r="AA15" i="32"/>
  <c r="X15" i="32"/>
  <c r="U15" i="32"/>
  <c r="R15" i="32"/>
  <c r="O15" i="32"/>
  <c r="L15" i="32"/>
  <c r="I15" i="32"/>
  <c r="F15" i="32"/>
  <c r="D14" i="21"/>
  <c r="J14" i="21" s="1"/>
  <c r="AP14" i="32"/>
  <c r="AM14" i="32"/>
  <c r="AJ14" i="32"/>
  <c r="AG14" i="32"/>
  <c r="AD14" i="32"/>
  <c r="AA14" i="32"/>
  <c r="X14" i="32"/>
  <c r="U14" i="32"/>
  <c r="R14" i="32"/>
  <c r="O14" i="32"/>
  <c r="L14" i="32"/>
  <c r="I14" i="32"/>
  <c r="F14" i="32"/>
  <c r="D13" i="21"/>
  <c r="J13" i="21" s="1"/>
  <c r="AP13" i="32"/>
  <c r="AM13" i="32"/>
  <c r="AJ13" i="32"/>
  <c r="AG13" i="32"/>
  <c r="AD13" i="32"/>
  <c r="AA13" i="32"/>
  <c r="X13" i="32"/>
  <c r="U13" i="32"/>
  <c r="R13" i="32"/>
  <c r="O13" i="32"/>
  <c r="L13" i="32"/>
  <c r="I13" i="32"/>
  <c r="F13" i="32"/>
  <c r="D12" i="21"/>
  <c r="J12" i="21" s="1"/>
  <c r="AP12" i="32"/>
  <c r="AM12" i="32"/>
  <c r="AJ12" i="32"/>
  <c r="AG12" i="32"/>
  <c r="AD12" i="32"/>
  <c r="AA12" i="32"/>
  <c r="X12" i="32"/>
  <c r="U12" i="32"/>
  <c r="R12" i="32"/>
  <c r="O12" i="32"/>
  <c r="L12" i="32"/>
  <c r="I12" i="32"/>
  <c r="F12" i="32"/>
  <c r="D11" i="21"/>
  <c r="J11" i="21" s="1"/>
  <c r="AP11" i="32"/>
  <c r="AM11" i="32"/>
  <c r="AJ11" i="32"/>
  <c r="AG11" i="32"/>
  <c r="AD11" i="32"/>
  <c r="AA11" i="32"/>
  <c r="X11" i="32"/>
  <c r="U11" i="32"/>
  <c r="R11" i="32"/>
  <c r="O11" i="32"/>
  <c r="L11" i="32"/>
  <c r="I11" i="32"/>
  <c r="F11" i="32"/>
  <c r="D10" i="21"/>
  <c r="J10" i="21" s="1"/>
  <c r="AP10" i="32"/>
  <c r="AM10" i="32"/>
  <c r="AJ10" i="32"/>
  <c r="AG10" i="32"/>
  <c r="AD10" i="32"/>
  <c r="AA10" i="32"/>
  <c r="X10" i="32"/>
  <c r="U10" i="32"/>
  <c r="R10" i="32"/>
  <c r="O10" i="32"/>
  <c r="L10" i="32"/>
  <c r="I10" i="32"/>
  <c r="F10" i="32"/>
  <c r="AP9" i="32"/>
  <c r="AM9" i="32"/>
  <c r="AJ9" i="32"/>
  <c r="AG9" i="32"/>
  <c r="AD9" i="32"/>
  <c r="AA9" i="32"/>
  <c r="X9" i="32"/>
  <c r="U9" i="32"/>
  <c r="R9" i="32"/>
  <c r="O9" i="32"/>
  <c r="L9" i="32"/>
  <c r="I9" i="32"/>
  <c r="F9" i="32"/>
  <c r="AP8" i="32"/>
  <c r="AM8" i="32"/>
  <c r="AJ8" i="32"/>
  <c r="AG8" i="32"/>
  <c r="AD8" i="32"/>
  <c r="AA8" i="32"/>
  <c r="X8" i="32"/>
  <c r="U8" i="32"/>
  <c r="R8" i="32"/>
  <c r="O8" i="32"/>
  <c r="L8" i="32"/>
  <c r="I8" i="32"/>
  <c r="F8" i="32"/>
  <c r="B3" i="32"/>
  <c r="B2" i="32"/>
  <c r="E10" i="12"/>
  <c r="E9" i="12"/>
  <c r="E8" i="12"/>
  <c r="E7" i="12"/>
  <c r="E6" i="12"/>
  <c r="E5" i="12"/>
  <c r="E4" i="12"/>
  <c r="I8" i="14"/>
  <c r="I6" i="14"/>
  <c r="I5" i="14"/>
  <c r="I4" i="14"/>
  <c r="E12" i="16"/>
  <c r="E11" i="16"/>
  <c r="E10" i="16"/>
  <c r="E9" i="16"/>
  <c r="E8" i="16"/>
  <c r="E7" i="16"/>
  <c r="E6" i="16"/>
  <c r="E5" i="16"/>
  <c r="E4" i="16"/>
  <c r="E12" i="17"/>
  <c r="H12" i="17" s="1"/>
  <c r="E11" i="17"/>
  <c r="H11" i="17" s="1"/>
  <c r="E10" i="17"/>
  <c r="H10" i="17" s="1"/>
  <c r="E9" i="17"/>
  <c r="H9" i="17" s="1"/>
  <c r="E7" i="17"/>
  <c r="H7" i="17" s="1"/>
  <c r="E6" i="17"/>
  <c r="H6" i="17" s="1"/>
  <c r="E5" i="17"/>
  <c r="H5" i="17" s="1"/>
  <c r="E4" i="17"/>
  <c r="H4" i="17" s="1"/>
  <c r="E1" i="7"/>
  <c r="B1" i="23"/>
  <c r="D1" i="12"/>
  <c r="D1" i="15"/>
  <c r="C1" i="14"/>
  <c r="D1" i="16"/>
  <c r="C1" i="17"/>
  <c r="C1" i="19"/>
  <c r="B3" i="21"/>
  <c r="B2" i="21"/>
  <c r="J25" i="18"/>
  <c r="J20" i="18"/>
  <c r="C20" i="18"/>
  <c r="C21" i="18"/>
  <c r="C22" i="18"/>
  <c r="C23" i="18"/>
  <c r="C24" i="18"/>
  <c r="C25" i="18"/>
  <c r="C26" i="18"/>
  <c r="C27" i="18"/>
  <c r="C28" i="18"/>
  <c r="C29" i="18"/>
  <c r="C30" i="18"/>
  <c r="C31" i="18"/>
  <c r="C32" i="18"/>
  <c r="C33" i="18"/>
  <c r="D66" i="21"/>
  <c r="H7" i="15"/>
  <c r="I7" i="15"/>
  <c r="J7" i="15"/>
  <c r="K7" i="15"/>
  <c r="H9" i="15"/>
  <c r="I9" i="15"/>
  <c r="J9" i="15"/>
  <c r="K9" i="15"/>
  <c r="H11" i="15"/>
  <c r="I11" i="15"/>
  <c r="J11" i="15"/>
  <c r="K11" i="15"/>
  <c r="H13" i="15"/>
  <c r="I13" i="15"/>
  <c r="J13" i="15"/>
  <c r="K13" i="15"/>
  <c r="H15" i="15"/>
  <c r="I15" i="15"/>
  <c r="J15" i="15"/>
  <c r="K15" i="15"/>
  <c r="H18" i="15"/>
  <c r="I18" i="15"/>
  <c r="J18" i="15"/>
  <c r="K18" i="15"/>
  <c r="H20" i="15"/>
  <c r="I20" i="15"/>
  <c r="J20" i="15"/>
  <c r="K20" i="15"/>
  <c r="H22" i="15"/>
  <c r="I22" i="15"/>
  <c r="J22" i="15"/>
  <c r="K22" i="15"/>
  <c r="H24" i="15"/>
  <c r="I24" i="15"/>
  <c r="J24" i="15"/>
  <c r="K24" i="15"/>
  <c r="H26" i="15"/>
  <c r="I26" i="15"/>
  <c r="J26" i="15"/>
  <c r="K26" i="15"/>
  <c r="F6" i="23"/>
  <c r="I6" i="23"/>
  <c r="L6" i="23"/>
  <c r="O6" i="23"/>
  <c r="R6" i="23"/>
  <c r="U6" i="23"/>
  <c r="F7" i="23"/>
  <c r="I7" i="23"/>
  <c r="L7" i="23"/>
  <c r="O7" i="23"/>
  <c r="R7" i="23"/>
  <c r="U7" i="23"/>
  <c r="F8" i="23"/>
  <c r="I8" i="23"/>
  <c r="L8" i="23"/>
  <c r="O8" i="23"/>
  <c r="R8" i="23"/>
  <c r="U8" i="23"/>
  <c r="F9" i="23"/>
  <c r="I9" i="23"/>
  <c r="L9" i="23"/>
  <c r="O9" i="23"/>
  <c r="R9" i="23"/>
  <c r="U9" i="23"/>
  <c r="F10" i="23"/>
  <c r="I10" i="23"/>
  <c r="L10" i="23"/>
  <c r="O10" i="23"/>
  <c r="R10" i="23"/>
  <c r="U10" i="23"/>
  <c r="F11" i="23"/>
  <c r="I11" i="23"/>
  <c r="L11" i="23"/>
  <c r="O11" i="23"/>
  <c r="R11" i="23"/>
  <c r="U11" i="23"/>
  <c r="F12" i="23"/>
  <c r="I12" i="23"/>
  <c r="L12" i="23"/>
  <c r="O12" i="23"/>
  <c r="R12" i="23"/>
  <c r="U12" i="23"/>
  <c r="F13" i="23"/>
  <c r="I13" i="23"/>
  <c r="L13" i="23"/>
  <c r="O13" i="23"/>
  <c r="R13" i="23"/>
  <c r="U13" i="23"/>
  <c r="F14" i="23"/>
  <c r="I14" i="23"/>
  <c r="L14" i="23"/>
  <c r="O14" i="23"/>
  <c r="R14" i="23"/>
  <c r="U14" i="23"/>
  <c r="F15" i="23"/>
  <c r="I15" i="23"/>
  <c r="L15" i="23"/>
  <c r="O15" i="23"/>
  <c r="R15" i="23"/>
  <c r="U15" i="23"/>
  <c r="F16" i="23"/>
  <c r="I16" i="23"/>
  <c r="L16" i="23"/>
  <c r="O16" i="23"/>
  <c r="R16" i="23"/>
  <c r="U16" i="23"/>
  <c r="F17" i="23"/>
  <c r="I17" i="23"/>
  <c r="L17" i="23"/>
  <c r="O17" i="23"/>
  <c r="R17" i="23"/>
  <c r="U17" i="23"/>
  <c r="F18" i="23"/>
  <c r="I18" i="23"/>
  <c r="L18" i="23"/>
  <c r="O18" i="23"/>
  <c r="R18" i="23"/>
  <c r="U18" i="23"/>
  <c r="F19" i="23"/>
  <c r="I19" i="23"/>
  <c r="L19" i="23"/>
  <c r="O19" i="23"/>
  <c r="R19" i="23"/>
  <c r="U19" i="23"/>
  <c r="F20" i="23"/>
  <c r="I20" i="23"/>
  <c r="L20" i="23"/>
  <c r="O20" i="23"/>
  <c r="R20" i="23"/>
  <c r="U20" i="23"/>
  <c r="F21" i="23"/>
  <c r="I21" i="23"/>
  <c r="L21" i="23"/>
  <c r="O21" i="23"/>
  <c r="R21" i="23"/>
  <c r="U21" i="23"/>
  <c r="F22" i="23"/>
  <c r="I22" i="23"/>
  <c r="L22" i="23"/>
  <c r="O22" i="23"/>
  <c r="R22" i="23"/>
  <c r="U22" i="23"/>
  <c r="F23" i="23"/>
  <c r="I23" i="23"/>
  <c r="L23" i="23"/>
  <c r="O23" i="23"/>
  <c r="R23" i="23"/>
  <c r="U23" i="23"/>
  <c r="F24" i="23"/>
  <c r="I24" i="23"/>
  <c r="L24" i="23"/>
  <c r="O24" i="23"/>
  <c r="R24" i="23"/>
  <c r="U24" i="23"/>
  <c r="F25" i="23"/>
  <c r="I25" i="23"/>
  <c r="L25" i="23"/>
  <c r="O25" i="23"/>
  <c r="R25" i="23"/>
  <c r="U25" i="23"/>
  <c r="D26" i="23"/>
  <c r="G26" i="23"/>
  <c r="J26" i="23"/>
  <c r="M26" i="23"/>
  <c r="P26" i="23"/>
  <c r="S26" i="23"/>
  <c r="F29" i="23"/>
  <c r="I29" i="23"/>
  <c r="L29" i="23"/>
  <c r="O29" i="23"/>
  <c r="R29" i="23"/>
  <c r="U29" i="23"/>
  <c r="F33" i="23"/>
  <c r="I33" i="23"/>
  <c r="L33" i="23"/>
  <c r="O33" i="23"/>
  <c r="R33" i="23"/>
  <c r="U33" i="23"/>
  <c r="F40" i="23"/>
  <c r="I40" i="23"/>
  <c r="L40" i="23"/>
  <c r="O40" i="23"/>
  <c r="R40" i="23"/>
  <c r="U40" i="23"/>
  <c r="F42" i="23"/>
  <c r="I42" i="23"/>
  <c r="L42" i="23"/>
  <c r="O42" i="23"/>
  <c r="R42" i="23"/>
  <c r="U42" i="23"/>
  <c r="F43" i="23"/>
  <c r="I43" i="23"/>
  <c r="L43" i="23"/>
  <c r="O43" i="23"/>
  <c r="R43" i="23"/>
  <c r="U43" i="23"/>
  <c r="F44" i="23"/>
  <c r="I44" i="23"/>
  <c r="L44" i="23"/>
  <c r="O44" i="23"/>
  <c r="R44" i="23"/>
  <c r="U44" i="23"/>
  <c r="F45" i="23"/>
  <c r="I45" i="23"/>
  <c r="L45" i="23"/>
  <c r="O45" i="23"/>
  <c r="R45" i="23"/>
  <c r="U45" i="23"/>
  <c r="F52" i="23"/>
  <c r="I52" i="23"/>
  <c r="L52" i="23"/>
  <c r="O52" i="23"/>
  <c r="R52" i="23"/>
  <c r="U52" i="23"/>
  <c r="F54" i="23"/>
  <c r="I54" i="23"/>
  <c r="L54" i="23"/>
  <c r="O54" i="23"/>
  <c r="R54" i="23"/>
  <c r="U54" i="23"/>
  <c r="F55" i="23"/>
  <c r="I55" i="23"/>
  <c r="L55" i="23"/>
  <c r="O55" i="23"/>
  <c r="R55" i="23"/>
  <c r="U55" i="23"/>
  <c r="F59" i="23"/>
  <c r="I59" i="23"/>
  <c r="L59" i="23"/>
  <c r="O59" i="23"/>
  <c r="R59" i="23"/>
  <c r="U59" i="23"/>
  <c r="D63" i="23"/>
  <c r="F63" i="23"/>
  <c r="G63" i="23"/>
  <c r="I63" i="23" s="1"/>
  <c r="J63" i="23"/>
  <c r="L63" i="23" s="1"/>
  <c r="M63" i="23"/>
  <c r="O63" i="23" s="1"/>
  <c r="P63" i="23"/>
  <c r="R63" i="23" s="1"/>
  <c r="S63" i="23"/>
  <c r="U63" i="23" s="1"/>
  <c r="F64" i="23"/>
  <c r="I64" i="23"/>
  <c r="L64" i="23"/>
  <c r="O64" i="23"/>
  <c r="R64" i="23"/>
  <c r="U64" i="23"/>
  <c r="AB67" i="71" l="1"/>
  <c r="AD67" i="71" s="1"/>
  <c r="AD66" i="71"/>
  <c r="AD68" i="71" s="1"/>
  <c r="Y67" i="71"/>
  <c r="AA67" i="71" s="1"/>
  <c r="AA66" i="71"/>
  <c r="AA68" i="71" s="1"/>
  <c r="BA30" i="71"/>
  <c r="D32" i="71"/>
  <c r="F32" i="71" s="1"/>
  <c r="X68" i="71"/>
  <c r="U68" i="71"/>
  <c r="AG68" i="71"/>
  <c r="AB67" i="70"/>
  <c r="AD67" i="70" s="1"/>
  <c r="AD66" i="70"/>
  <c r="O68" i="70"/>
  <c r="BA30" i="70"/>
  <c r="D32" i="70"/>
  <c r="F32" i="70" s="1"/>
  <c r="I68" i="70"/>
  <c r="AY68" i="70"/>
  <c r="X68" i="70"/>
  <c r="AD66" i="69"/>
  <c r="AB67" i="69"/>
  <c r="AD67" i="69" s="1"/>
  <c r="U66" i="69"/>
  <c r="S67" i="69"/>
  <c r="U67" i="69" s="1"/>
  <c r="AN67" i="69"/>
  <c r="AP67" i="69" s="1"/>
  <c r="AP66" i="69"/>
  <c r="AP68" i="69" s="1"/>
  <c r="BA30" i="69"/>
  <c r="D32" i="69"/>
  <c r="F32" i="69" s="1"/>
  <c r="AE67" i="69"/>
  <c r="AG67" i="69" s="1"/>
  <c r="AG66" i="69"/>
  <c r="AG68" i="69" s="1"/>
  <c r="AA68" i="69"/>
  <c r="X66" i="69"/>
  <c r="V67" i="69"/>
  <c r="X67" i="69" s="1"/>
  <c r="J67" i="69"/>
  <c r="L67" i="69" s="1"/>
  <c r="L66" i="69"/>
  <c r="L68" i="69" s="1"/>
  <c r="AY66" i="69"/>
  <c r="AW67" i="69"/>
  <c r="AY67" i="69" s="1"/>
  <c r="AV68" i="69"/>
  <c r="R66" i="69"/>
  <c r="P67" i="69"/>
  <c r="R67" i="69" s="1"/>
  <c r="O68" i="69"/>
  <c r="X66" i="67"/>
  <c r="X68" i="67" s="1"/>
  <c r="V67" i="67"/>
  <c r="X67" i="67" s="1"/>
  <c r="AV66" i="67"/>
  <c r="AT67" i="67"/>
  <c r="AV67" i="67" s="1"/>
  <c r="U66" i="67"/>
  <c r="S67" i="67"/>
  <c r="U67" i="67" s="1"/>
  <c r="AQ67" i="67"/>
  <c r="AS67" i="67" s="1"/>
  <c r="AS66" i="67"/>
  <c r="AS68" i="67" s="1"/>
  <c r="AA68" i="67"/>
  <c r="AN67" i="67"/>
  <c r="AP67" i="67" s="1"/>
  <c r="AP66" i="67"/>
  <c r="AP68" i="67" s="1"/>
  <c r="BA30" i="67"/>
  <c r="D32" i="67"/>
  <c r="F32" i="67" s="1"/>
  <c r="O68" i="67"/>
  <c r="J58" i="67"/>
  <c r="L58" i="67" s="1"/>
  <c r="L60" i="67" s="1"/>
  <c r="L61" i="67" s="1"/>
  <c r="R66" i="67"/>
  <c r="P67" i="67"/>
  <c r="R67" i="67" s="1"/>
  <c r="AY68" i="67"/>
  <c r="X66" i="54"/>
  <c r="AS61" i="54"/>
  <c r="AJ61" i="54"/>
  <c r="AJ66" i="54" s="1"/>
  <c r="J32" i="54"/>
  <c r="L32" i="54" s="1"/>
  <c r="L34" i="54" s="1"/>
  <c r="AB67" i="66"/>
  <c r="AD67" i="66" s="1"/>
  <c r="AD66" i="66"/>
  <c r="AD68" i="66" s="1"/>
  <c r="R66" i="66"/>
  <c r="P67" i="66"/>
  <c r="R67" i="66" s="1"/>
  <c r="AR30" i="66"/>
  <c r="D32" i="66"/>
  <c r="F32" i="66" s="1"/>
  <c r="AA68" i="66"/>
  <c r="I68" i="66"/>
  <c r="O68" i="66"/>
  <c r="AM68" i="66"/>
  <c r="U68" i="66"/>
  <c r="I66" i="65"/>
  <c r="G67" i="65"/>
  <c r="I67" i="65" s="1"/>
  <c r="AK67" i="65"/>
  <c r="AM67" i="65" s="1"/>
  <c r="AM66" i="65"/>
  <c r="AM68" i="65" s="1"/>
  <c r="AP66" i="65"/>
  <c r="AN67" i="65"/>
  <c r="AP67" i="65" s="1"/>
  <c r="R68" i="65"/>
  <c r="AA66" i="65"/>
  <c r="Y67" i="65"/>
  <c r="AA67" i="65" s="1"/>
  <c r="AR32" i="65"/>
  <c r="F34" i="65"/>
  <c r="U68" i="65"/>
  <c r="AJ68" i="65"/>
  <c r="O68" i="65"/>
  <c r="X68" i="65"/>
  <c r="L61" i="65"/>
  <c r="AJ56" i="23"/>
  <c r="AG46" i="23"/>
  <c r="AP65" i="23"/>
  <c r="AA65" i="23"/>
  <c r="X65" i="23"/>
  <c r="I68" i="21"/>
  <c r="I28" i="21"/>
  <c r="AD68" i="32"/>
  <c r="AG68" i="32"/>
  <c r="AJ68" i="32"/>
  <c r="F66" i="21"/>
  <c r="K66" i="21" s="1"/>
  <c r="F8" i="21"/>
  <c r="K8" i="21" s="1"/>
  <c r="F16" i="21"/>
  <c r="K16" i="21" s="1"/>
  <c r="F13" i="21"/>
  <c r="K13" i="21" s="1"/>
  <c r="F44" i="21"/>
  <c r="K44" i="21" s="1"/>
  <c r="U48" i="32"/>
  <c r="I58" i="32"/>
  <c r="F22" i="21"/>
  <c r="K22" i="21" s="1"/>
  <c r="F35" i="21"/>
  <c r="K35" i="21" s="1"/>
  <c r="L58" i="32"/>
  <c r="S67" i="54"/>
  <c r="U67" i="54" s="1"/>
  <c r="U66" i="54"/>
  <c r="U68" i="54" s="1"/>
  <c r="AE67" i="54"/>
  <c r="AG67" i="54" s="1"/>
  <c r="AG66" i="54"/>
  <c r="I61" i="54"/>
  <c r="AA68" i="54"/>
  <c r="X68" i="54"/>
  <c r="AS66" i="54"/>
  <c r="AQ67" i="54"/>
  <c r="AS67" i="54" s="1"/>
  <c r="AM66" i="54"/>
  <c r="AK67" i="54"/>
  <c r="AM67" i="54" s="1"/>
  <c r="AW67" i="54"/>
  <c r="AY67" i="54" s="1"/>
  <c r="AY66" i="54"/>
  <c r="AT67" i="54"/>
  <c r="AV67" i="54" s="1"/>
  <c r="AV66" i="54"/>
  <c r="P67" i="54"/>
  <c r="R67" i="54" s="1"/>
  <c r="R66" i="54"/>
  <c r="R68" i="54" s="1"/>
  <c r="AP66" i="54"/>
  <c r="AN67" i="54"/>
  <c r="AP67" i="54" s="1"/>
  <c r="G58" i="54"/>
  <c r="I58" i="54" s="1"/>
  <c r="I60" i="54" s="1"/>
  <c r="M67" i="54"/>
  <c r="O67" i="54" s="1"/>
  <c r="O66" i="54"/>
  <c r="O68" i="54" s="1"/>
  <c r="D32" i="54"/>
  <c r="F32" i="54" s="1"/>
  <c r="AB58" i="54"/>
  <c r="AD58" i="54" s="1"/>
  <c r="AD60" i="54" s="1"/>
  <c r="AD61" i="54" s="1"/>
  <c r="AM56" i="23"/>
  <c r="X46" i="23"/>
  <c r="AD46" i="23"/>
  <c r="AD26" i="23"/>
  <c r="AJ26" i="23"/>
  <c r="AH28" i="23" s="1"/>
  <c r="AJ28" i="23" s="1"/>
  <c r="AJ30" i="23" s="1"/>
  <c r="AH32" i="23" s="1"/>
  <c r="AJ32" i="23" s="1"/>
  <c r="AJ34" i="23" s="1"/>
  <c r="AG56" i="23"/>
  <c r="G30" i="21"/>
  <c r="AT30" i="38"/>
  <c r="AV30" i="38" s="1"/>
  <c r="AV32" i="38" s="1"/>
  <c r="J30" i="38"/>
  <c r="L30" i="38" s="1"/>
  <c r="L32" i="38" s="1"/>
  <c r="J34" i="38" s="1"/>
  <c r="L34" i="38" s="1"/>
  <c r="L36" i="38" s="1"/>
  <c r="AW30" i="38"/>
  <c r="AY30" i="38" s="1"/>
  <c r="AY32" i="38" s="1"/>
  <c r="AW34" i="38" s="1"/>
  <c r="AY34" i="38" s="1"/>
  <c r="AY36" i="38" s="1"/>
  <c r="G30" i="38"/>
  <c r="I30" i="38" s="1"/>
  <c r="I32" i="38" s="1"/>
  <c r="AK34" i="38"/>
  <c r="AM34" i="38" s="1"/>
  <c r="AM36" i="38" s="1"/>
  <c r="AK61" i="38" s="1"/>
  <c r="AM61" i="38" s="1"/>
  <c r="AM63" i="38" s="1"/>
  <c r="AM64" i="38" s="1"/>
  <c r="AQ30" i="38"/>
  <c r="AS30" i="38" s="1"/>
  <c r="AS32" i="38" s="1"/>
  <c r="M30" i="38"/>
  <c r="O30" i="38" s="1"/>
  <c r="O32" i="38" s="1"/>
  <c r="M34" i="38" s="1"/>
  <c r="O34" i="38" s="1"/>
  <c r="O36" i="38" s="1"/>
  <c r="O59" i="38" s="1"/>
  <c r="AH30" i="38"/>
  <c r="AJ30" i="38" s="1"/>
  <c r="AJ32" i="38" s="1"/>
  <c r="AH34" i="38"/>
  <c r="AJ34" i="38" s="1"/>
  <c r="AJ36" i="38" s="1"/>
  <c r="Y30" i="38"/>
  <c r="AA30" i="38" s="1"/>
  <c r="AA32" i="38" s="1"/>
  <c r="Y34" i="38" s="1"/>
  <c r="AA34" i="38" s="1"/>
  <c r="AA36" i="38" s="1"/>
  <c r="AN61" i="38"/>
  <c r="AP61" i="38" s="1"/>
  <c r="AP63" i="38" s="1"/>
  <c r="V30" i="38"/>
  <c r="X30" i="38" s="1"/>
  <c r="X32" i="38" s="1"/>
  <c r="V34" i="38"/>
  <c r="X34" i="38" s="1"/>
  <c r="X36" i="38" s="1"/>
  <c r="X59" i="38" s="1"/>
  <c r="AP59" i="38"/>
  <c r="P30" i="38"/>
  <c r="R30" i="38" s="1"/>
  <c r="R32" i="38" s="1"/>
  <c r="P34" i="38" s="1"/>
  <c r="R34" i="38" s="1"/>
  <c r="R36" i="38" s="1"/>
  <c r="AP64" i="38"/>
  <c r="AB30" i="38"/>
  <c r="AD30" i="38" s="1"/>
  <c r="AD32" i="38" s="1"/>
  <c r="AB34" i="38"/>
  <c r="AD34" i="38" s="1"/>
  <c r="AD36" i="38" s="1"/>
  <c r="D30" i="38"/>
  <c r="F30" i="38" s="1"/>
  <c r="AE30" i="38"/>
  <c r="AG30" i="38" s="1"/>
  <c r="AG32" i="38" s="1"/>
  <c r="S30" i="38"/>
  <c r="U30" i="38" s="1"/>
  <c r="U32" i="38" s="1"/>
  <c r="S34" i="38" s="1"/>
  <c r="U34" i="38" s="1"/>
  <c r="U36" i="38" s="1"/>
  <c r="AG48" i="32"/>
  <c r="AG28" i="32"/>
  <c r="L48" i="32"/>
  <c r="AM58" i="32"/>
  <c r="R58" i="32"/>
  <c r="AP58" i="32"/>
  <c r="AJ58" i="32"/>
  <c r="AM68" i="32"/>
  <c r="AP28" i="32"/>
  <c r="AN30" i="32" s="1"/>
  <c r="AP30" i="32" s="1"/>
  <c r="AP32" i="32" s="1"/>
  <c r="AD28" i="32"/>
  <c r="AB30" i="32" s="1"/>
  <c r="AD30" i="32" s="1"/>
  <c r="AD32" i="32" s="1"/>
  <c r="O48" i="32"/>
  <c r="U58" i="32"/>
  <c r="AG58" i="32"/>
  <c r="R48" i="32"/>
  <c r="AJ48" i="32"/>
  <c r="AM48" i="32"/>
  <c r="AP48" i="32"/>
  <c r="O58" i="32"/>
  <c r="F58" i="32"/>
  <c r="F48" i="32"/>
  <c r="F45" i="21"/>
  <c r="K45" i="21" s="1"/>
  <c r="F14" i="21"/>
  <c r="K14" i="21" s="1"/>
  <c r="F12" i="21"/>
  <c r="K12" i="21" s="1"/>
  <c r="F20" i="21"/>
  <c r="K20" i="21" s="1"/>
  <c r="F21" i="21"/>
  <c r="K21" i="21" s="1"/>
  <c r="F18" i="21"/>
  <c r="K18" i="21" s="1"/>
  <c r="F17" i="21"/>
  <c r="K17" i="21" s="1"/>
  <c r="F10" i="21"/>
  <c r="K10" i="21" s="1"/>
  <c r="F11" i="21"/>
  <c r="K11" i="21" s="1"/>
  <c r="F26" i="21"/>
  <c r="K26" i="21" s="1"/>
  <c r="F19" i="21"/>
  <c r="K19" i="21" s="1"/>
  <c r="F15" i="21"/>
  <c r="K15" i="21" s="1"/>
  <c r="AM26" i="23"/>
  <c r="AK28" i="23" s="1"/>
  <c r="AM28" i="23" s="1"/>
  <c r="AM30" i="23" s="1"/>
  <c r="AK32" i="23" s="1"/>
  <c r="AM32" i="23" s="1"/>
  <c r="AM34" i="23" s="1"/>
  <c r="AK58" i="23" s="1"/>
  <c r="AM58" i="23" s="1"/>
  <c r="AM60" i="23" s="1"/>
  <c r="AM65" i="23"/>
  <c r="AA26" i="23"/>
  <c r="AG26" i="23"/>
  <c r="AE28" i="23" s="1"/>
  <c r="AG28" i="23" s="1"/>
  <c r="AG30" i="23" s="1"/>
  <c r="AE32" i="23" s="1"/>
  <c r="AG32" i="23" s="1"/>
  <c r="AG34" i="23" s="1"/>
  <c r="X56" i="23"/>
  <c r="AP46" i="23"/>
  <c r="X26" i="23"/>
  <c r="V28" i="23" s="1"/>
  <c r="X28" i="23" s="1"/>
  <c r="X30" i="23" s="1"/>
  <c r="AP26" i="23"/>
  <c r="AN28" i="23" s="1"/>
  <c r="AP28" i="23" s="1"/>
  <c r="AP30" i="23" s="1"/>
  <c r="AN32" i="23" s="1"/>
  <c r="AP32" i="23" s="1"/>
  <c r="AP34" i="23" s="1"/>
  <c r="AN58" i="23" s="1"/>
  <c r="AP58" i="23" s="1"/>
  <c r="AP60" i="23" s="1"/>
  <c r="AB28" i="23"/>
  <c r="AD28" i="23" s="1"/>
  <c r="AD30" i="23" s="1"/>
  <c r="AB32" i="23" s="1"/>
  <c r="AD32" i="23" s="1"/>
  <c r="AD34" i="23" s="1"/>
  <c r="F27" i="21"/>
  <c r="K27" i="21" s="1"/>
  <c r="AQ28" i="32"/>
  <c r="F23" i="21"/>
  <c r="K23" i="21" s="1"/>
  <c r="F46" i="21"/>
  <c r="K46" i="21" s="1"/>
  <c r="F47" i="21"/>
  <c r="K47" i="21" s="1"/>
  <c r="F67" i="21"/>
  <c r="K67" i="21" s="1"/>
  <c r="O28" i="32"/>
  <c r="F9" i="21"/>
  <c r="K9" i="21" s="1"/>
  <c r="R28" i="32"/>
  <c r="F62" i="21"/>
  <c r="K62" i="21" s="1"/>
  <c r="U28" i="32"/>
  <c r="F24" i="21"/>
  <c r="K24" i="21" s="1"/>
  <c r="F56" i="21"/>
  <c r="K56" i="21" s="1"/>
  <c r="X28" i="32"/>
  <c r="AA28" i="32"/>
  <c r="I28" i="32"/>
  <c r="F31" i="21"/>
  <c r="K31" i="21" s="1"/>
  <c r="F25" i="21"/>
  <c r="K25" i="21" s="1"/>
  <c r="AE30" i="32"/>
  <c r="AG30" i="32" s="1"/>
  <c r="AG32" i="32" s="1"/>
  <c r="AE34" i="32" s="1"/>
  <c r="AG34" i="32" s="1"/>
  <c r="AG36" i="32" s="1"/>
  <c r="F57" i="21"/>
  <c r="K57" i="21" s="1"/>
  <c r="F68" i="32"/>
  <c r="AJ28" i="32"/>
  <c r="I48" i="32"/>
  <c r="AM28" i="32"/>
  <c r="L28" i="32"/>
  <c r="F28" i="32"/>
  <c r="R65" i="23"/>
  <c r="O56" i="23"/>
  <c r="L46" i="23"/>
  <c r="I9" i="14"/>
  <c r="U26" i="23"/>
  <c r="S28" i="23" s="1"/>
  <c r="U28" i="23" s="1"/>
  <c r="U30" i="23" s="1"/>
  <c r="Q26" i="15"/>
  <c r="Q24" i="15"/>
  <c r="Q22" i="15"/>
  <c r="Q20" i="15"/>
  <c r="Q18" i="15"/>
  <c r="Q15" i="15"/>
  <c r="Q13" i="15"/>
  <c r="Q11" i="15"/>
  <c r="Q9" i="15"/>
  <c r="Q7" i="15"/>
  <c r="J22" i="18"/>
  <c r="E13" i="16"/>
  <c r="E11" i="12"/>
  <c r="F65" i="23"/>
  <c r="R56" i="23"/>
  <c r="F56" i="23"/>
  <c r="H13" i="17"/>
  <c r="J24" i="18"/>
  <c r="J23" i="18"/>
  <c r="J21" i="18"/>
  <c r="F54" i="21"/>
  <c r="K54" i="21" s="1"/>
  <c r="I65" i="23"/>
  <c r="AQ26" i="23"/>
  <c r="I26" i="23"/>
  <c r="G28" i="23" s="1"/>
  <c r="I28" i="23" s="1"/>
  <c r="I30" i="23" s="1"/>
  <c r="R26" i="23"/>
  <c r="P28" i="23" s="1"/>
  <c r="R28" i="23" s="1"/>
  <c r="R30" i="23" s="1"/>
  <c r="O46" i="23"/>
  <c r="U65" i="23"/>
  <c r="O65" i="23"/>
  <c r="I46" i="23"/>
  <c r="U46" i="23"/>
  <c r="F26" i="23"/>
  <c r="O26" i="23"/>
  <c r="M28" i="23" s="1"/>
  <c r="O28" i="23" s="1"/>
  <c r="O30" i="23" s="1"/>
  <c r="M32" i="23" s="1"/>
  <c r="O32" i="23" s="1"/>
  <c r="O34" i="23" s="1"/>
  <c r="L26" i="23"/>
  <c r="J28" i="23" s="1"/>
  <c r="L28" i="23" s="1"/>
  <c r="F46" i="23"/>
  <c r="U56" i="23"/>
  <c r="I56" i="23"/>
  <c r="R46" i="23"/>
  <c r="L65" i="23"/>
  <c r="D28" i="21"/>
  <c r="L56" i="23"/>
  <c r="F42" i="21"/>
  <c r="K42" i="21" s="1"/>
  <c r="BA32" i="71" l="1"/>
  <c r="F34" i="71"/>
  <c r="F34" i="70"/>
  <c r="BA32" i="70"/>
  <c r="AD68" i="70"/>
  <c r="R68" i="69"/>
  <c r="AY68" i="69"/>
  <c r="X68" i="69"/>
  <c r="F34" i="69"/>
  <c r="BA32" i="69"/>
  <c r="U68" i="69"/>
  <c r="AD68" i="69"/>
  <c r="J67" i="67"/>
  <c r="L67" i="67" s="1"/>
  <c r="L66" i="67"/>
  <c r="R68" i="67"/>
  <c r="F34" i="67"/>
  <c r="BA32" i="67"/>
  <c r="U68" i="67"/>
  <c r="AV68" i="67"/>
  <c r="AV68" i="54"/>
  <c r="AY68" i="54"/>
  <c r="AH67" i="54"/>
  <c r="AJ67" i="54" s="1"/>
  <c r="AJ68" i="54" s="1"/>
  <c r="J58" i="54"/>
  <c r="L58" i="54" s="1"/>
  <c r="L60" i="54" s="1"/>
  <c r="L61" i="54" s="1"/>
  <c r="AR32" i="66"/>
  <c r="F34" i="66"/>
  <c r="R68" i="66"/>
  <c r="L66" i="65"/>
  <c r="J67" i="65"/>
  <c r="L67" i="65" s="1"/>
  <c r="AR34" i="65"/>
  <c r="D58" i="65"/>
  <c r="F58" i="65" s="1"/>
  <c r="AA68" i="65"/>
  <c r="AP68" i="65"/>
  <c r="I68" i="65"/>
  <c r="AY59" i="38"/>
  <c r="AW61" i="38"/>
  <c r="AY61" i="38" s="1"/>
  <c r="AY63" i="38" s="1"/>
  <c r="AH61" i="38"/>
  <c r="AJ61" i="38" s="1"/>
  <c r="AJ63" i="38" s="1"/>
  <c r="AJ64" i="38" s="1"/>
  <c r="J61" i="38"/>
  <c r="L61" i="38" s="1"/>
  <c r="L63" i="38" s="1"/>
  <c r="L64" i="38" s="1"/>
  <c r="AM59" i="38"/>
  <c r="AB34" i="32"/>
  <c r="AD34" i="32" s="1"/>
  <c r="AD36" i="32" s="1"/>
  <c r="AD59" i="32" s="1"/>
  <c r="AD66" i="54"/>
  <c r="AB67" i="54"/>
  <c r="AD67" i="54" s="1"/>
  <c r="AP68" i="54"/>
  <c r="F34" i="54"/>
  <c r="AS68" i="54"/>
  <c r="AM68" i="54"/>
  <c r="I66" i="54"/>
  <c r="G67" i="54"/>
  <c r="I67" i="54" s="1"/>
  <c r="AG68" i="54"/>
  <c r="AE58" i="23"/>
  <c r="AG58" i="23" s="1"/>
  <c r="AG60" i="23" s="1"/>
  <c r="AG61" i="23" s="1"/>
  <c r="AK70" i="38"/>
  <c r="AM70" i="38" s="1"/>
  <c r="AM69" i="38"/>
  <c r="AM71" i="38" s="1"/>
  <c r="U59" i="38"/>
  <c r="U64" i="38"/>
  <c r="AA59" i="38"/>
  <c r="AG64" i="38"/>
  <c r="R64" i="38"/>
  <c r="AD59" i="38"/>
  <c r="AY64" i="38"/>
  <c r="AJ59" i="38"/>
  <c r="AP69" i="38"/>
  <c r="AN70" i="38"/>
  <c r="AP70" i="38" s="1"/>
  <c r="G34" i="38"/>
  <c r="I34" i="38" s="1"/>
  <c r="I36" i="38" s="1"/>
  <c r="AB61" i="38"/>
  <c r="AD61" i="38" s="1"/>
  <c r="AD63" i="38" s="1"/>
  <c r="AD64" i="38" s="1"/>
  <c r="S61" i="38"/>
  <c r="U61" i="38" s="1"/>
  <c r="U63" i="38" s="1"/>
  <c r="R59" i="38"/>
  <c r="M61" i="38"/>
  <c r="O61" i="38" s="1"/>
  <c r="O63" i="38" s="1"/>
  <c r="O64" i="38" s="1"/>
  <c r="L59" i="38"/>
  <c r="P61" i="38"/>
  <c r="R61" i="38" s="1"/>
  <c r="R63" i="38" s="1"/>
  <c r="AE34" i="38"/>
  <c r="AG34" i="38" s="1"/>
  <c r="AG36" i="38" s="1"/>
  <c r="AE61" i="38"/>
  <c r="AG61" i="38" s="1"/>
  <c r="AG63" i="38" s="1"/>
  <c r="V61" i="38"/>
  <c r="X61" i="38" s="1"/>
  <c r="X63" i="38" s="1"/>
  <c r="AQ34" i="38"/>
  <c r="AS34" i="38" s="1"/>
  <c r="AS36" i="38" s="1"/>
  <c r="AS59" i="38" s="1"/>
  <c r="X64" i="38"/>
  <c r="AT34" i="38"/>
  <c r="AV34" i="38" s="1"/>
  <c r="AV36" i="38" s="1"/>
  <c r="AV59" i="38" s="1"/>
  <c r="AG59" i="38"/>
  <c r="AQ61" i="38"/>
  <c r="AS61" i="38" s="1"/>
  <c r="AS63" i="38" s="1"/>
  <c r="AS64" i="38" s="1"/>
  <c r="I30" i="21"/>
  <c r="I32" i="21" s="1"/>
  <c r="F32" i="38"/>
  <c r="Y61" i="38"/>
  <c r="AA61" i="38" s="1"/>
  <c r="AA63" i="38" s="1"/>
  <c r="AA64" i="38" s="1"/>
  <c r="AN34" i="32"/>
  <c r="AP34" i="32" s="1"/>
  <c r="AP36" i="32" s="1"/>
  <c r="AP59" i="32" s="1"/>
  <c r="Y28" i="23"/>
  <c r="AA28" i="23" s="1"/>
  <c r="AA30" i="23" s="1"/>
  <c r="Y32" i="23" s="1"/>
  <c r="AA32" i="23" s="1"/>
  <c r="AA34" i="23" s="1"/>
  <c r="AP61" i="23"/>
  <c r="AN67" i="23" s="1"/>
  <c r="AP67" i="23" s="1"/>
  <c r="AP66" i="23"/>
  <c r="AM61" i="23"/>
  <c r="AH58" i="23"/>
  <c r="AJ58" i="23" s="1"/>
  <c r="AJ60" i="23" s="1"/>
  <c r="AJ61" i="23" s="1"/>
  <c r="AB58" i="23"/>
  <c r="AD58" i="23" s="1"/>
  <c r="AD60" i="23" s="1"/>
  <c r="AD61" i="23"/>
  <c r="V32" i="23"/>
  <c r="X32" i="23" s="1"/>
  <c r="X34" i="23" s="1"/>
  <c r="D30" i="32"/>
  <c r="F30" i="32" s="1"/>
  <c r="Y30" i="32"/>
  <c r="AA30" i="32" s="1"/>
  <c r="AA32" i="32" s="1"/>
  <c r="AH30" i="32"/>
  <c r="AJ30" i="32" s="1"/>
  <c r="AJ32" i="32" s="1"/>
  <c r="AH34" i="32" s="1"/>
  <c r="AJ34" i="32" s="1"/>
  <c r="AJ36" i="32" s="1"/>
  <c r="AH61" i="32" s="1"/>
  <c r="AJ61" i="32" s="1"/>
  <c r="AJ63" i="32" s="1"/>
  <c r="G30" i="32"/>
  <c r="I30" i="32" s="1"/>
  <c r="I32" i="32" s="1"/>
  <c r="G34" i="32" s="1"/>
  <c r="I34" i="32" s="1"/>
  <c r="I36" i="32" s="1"/>
  <c r="S30" i="32"/>
  <c r="U30" i="32" s="1"/>
  <c r="U32" i="32" s="1"/>
  <c r="S34" i="32" s="1"/>
  <c r="U34" i="32" s="1"/>
  <c r="U36" i="32" s="1"/>
  <c r="AK30" i="32"/>
  <c r="AM30" i="32" s="1"/>
  <c r="AM32" i="32" s="1"/>
  <c r="AK34" i="32" s="1"/>
  <c r="AM34" i="32" s="1"/>
  <c r="AM36" i="32" s="1"/>
  <c r="V30" i="32"/>
  <c r="X30" i="32" s="1"/>
  <c r="X32" i="32" s="1"/>
  <c r="AE61" i="32"/>
  <c r="AG61" i="32" s="1"/>
  <c r="AG63" i="32" s="1"/>
  <c r="AG64" i="32" s="1"/>
  <c r="P30" i="32"/>
  <c r="R30" i="32" s="1"/>
  <c r="R32" i="32" s="1"/>
  <c r="P34" i="32" s="1"/>
  <c r="R34" i="32" s="1"/>
  <c r="R36" i="32" s="1"/>
  <c r="R59" i="32" s="1"/>
  <c r="AG59" i="32"/>
  <c r="M30" i="32"/>
  <c r="O30" i="32" s="1"/>
  <c r="O32" i="32" s="1"/>
  <c r="M34" i="32" s="1"/>
  <c r="O34" i="32" s="1"/>
  <c r="O36" i="32" s="1"/>
  <c r="M61" i="32" s="1"/>
  <c r="O61" i="32" s="1"/>
  <c r="O63" i="32" s="1"/>
  <c r="J30" i="32"/>
  <c r="L30" i="32" s="1"/>
  <c r="L32" i="32" s="1"/>
  <c r="J34" i="32" s="1"/>
  <c r="L34" i="32" s="1"/>
  <c r="L36" i="32" s="1"/>
  <c r="L59" i="32" s="1"/>
  <c r="P32" i="23"/>
  <c r="R32" i="23" s="1"/>
  <c r="R34" i="23" s="1"/>
  <c r="P58" i="23" s="1"/>
  <c r="R58" i="23" s="1"/>
  <c r="R60" i="23" s="1"/>
  <c r="R61" i="23" s="1"/>
  <c r="P67" i="23" s="1"/>
  <c r="R67" i="23" s="1"/>
  <c r="S32" i="23"/>
  <c r="U32" i="23" s="1"/>
  <c r="U34" i="23" s="1"/>
  <c r="S58" i="23" s="1"/>
  <c r="U58" i="23" s="1"/>
  <c r="U60" i="23" s="1"/>
  <c r="U61" i="23" s="1"/>
  <c r="S67" i="23" s="1"/>
  <c r="Q27" i="15"/>
  <c r="F58" i="21"/>
  <c r="K58" i="21" s="1"/>
  <c r="G32" i="23"/>
  <c r="I32" i="23" s="1"/>
  <c r="I34" i="23" s="1"/>
  <c r="G58" i="23" s="1"/>
  <c r="I58" i="23" s="1"/>
  <c r="I60" i="23" s="1"/>
  <c r="I61" i="23" s="1"/>
  <c r="G67" i="23" s="1"/>
  <c r="F28" i="21"/>
  <c r="K28" i="21" s="1"/>
  <c r="F48" i="21"/>
  <c r="K48" i="21" s="1"/>
  <c r="D25" i="18"/>
  <c r="D28" i="23"/>
  <c r="F28" i="23" s="1"/>
  <c r="D23" i="18"/>
  <c r="F68" i="21"/>
  <c r="K68" i="21" s="1"/>
  <c r="M58" i="23"/>
  <c r="O58" i="23" s="1"/>
  <c r="O60" i="23" s="1"/>
  <c r="O61" i="23" s="1"/>
  <c r="M67" i="23" s="1"/>
  <c r="L30" i="23"/>
  <c r="J28" i="21"/>
  <c r="BA34" i="71" l="1"/>
  <c r="D58" i="71"/>
  <c r="F58" i="71" s="1"/>
  <c r="BA34" i="70"/>
  <c r="D58" i="70"/>
  <c r="F58" i="70" s="1"/>
  <c r="BA34" i="69"/>
  <c r="D58" i="69"/>
  <c r="F58" i="69" s="1"/>
  <c r="BA34" i="67"/>
  <c r="D58" i="67"/>
  <c r="F58" i="67" s="1"/>
  <c r="L68" i="67"/>
  <c r="J67" i="54"/>
  <c r="L67" i="54" s="1"/>
  <c r="L66" i="54"/>
  <c r="L68" i="54" s="1"/>
  <c r="AR34" i="66"/>
  <c r="D58" i="66"/>
  <c r="F58" i="66" s="1"/>
  <c r="F60" i="65"/>
  <c r="AR58" i="65"/>
  <c r="L68" i="65"/>
  <c r="J70" i="38"/>
  <c r="L70" i="38" s="1"/>
  <c r="L69" i="38"/>
  <c r="L71" i="38" s="1"/>
  <c r="G34" i="21"/>
  <c r="AJ59" i="32"/>
  <c r="AB61" i="32"/>
  <c r="AD61" i="32" s="1"/>
  <c r="AD63" i="32" s="1"/>
  <c r="AD64" i="32" s="1"/>
  <c r="F30" i="21"/>
  <c r="K30" i="21" s="1"/>
  <c r="AN61" i="32"/>
  <c r="AP61" i="32" s="1"/>
  <c r="AP63" i="32" s="1"/>
  <c r="AP64" i="32" s="1"/>
  <c r="D58" i="54"/>
  <c r="F58" i="54" s="1"/>
  <c r="I68" i="54"/>
  <c r="AD68" i="54"/>
  <c r="AD69" i="38"/>
  <c r="AB70" i="38"/>
  <c r="AD70" i="38" s="1"/>
  <c r="AQ70" i="38"/>
  <c r="AS70" i="38" s="1"/>
  <c r="AS69" i="38"/>
  <c r="M70" i="38"/>
  <c r="O70" i="38" s="1"/>
  <c r="O69" i="38"/>
  <c r="O71" i="38" s="1"/>
  <c r="AH70" i="38"/>
  <c r="AJ70" i="38" s="1"/>
  <c r="AJ69" i="38"/>
  <c r="AJ71" i="38" s="1"/>
  <c r="AP71" i="38"/>
  <c r="P70" i="38"/>
  <c r="R70" i="38" s="1"/>
  <c r="R69" i="38"/>
  <c r="X69" i="38"/>
  <c r="V70" i="38"/>
  <c r="X70" i="38" s="1"/>
  <c r="AG69" i="38"/>
  <c r="AE70" i="38"/>
  <c r="AG70" i="38" s="1"/>
  <c r="AW70" i="38"/>
  <c r="AY70" i="38" s="1"/>
  <c r="AY69" i="38"/>
  <c r="AY71" i="38" s="1"/>
  <c r="G61" i="38"/>
  <c r="I61" i="38" s="1"/>
  <c r="I63" i="38" s="1"/>
  <c r="I64" i="38" s="1"/>
  <c r="AT61" i="38"/>
  <c r="AV61" i="38" s="1"/>
  <c r="AV63" i="38" s="1"/>
  <c r="AV64" i="38" s="1"/>
  <c r="AA69" i="38"/>
  <c r="Y70" i="38"/>
  <c r="AA70" i="38" s="1"/>
  <c r="S70" i="38"/>
  <c r="U70" i="38" s="1"/>
  <c r="U69" i="38"/>
  <c r="U71" i="38" s="1"/>
  <c r="I59" i="38"/>
  <c r="D34" i="38"/>
  <c r="F34" i="38" s="1"/>
  <c r="AK61" i="32"/>
  <c r="AM61" i="32" s="1"/>
  <c r="AM63" i="32" s="1"/>
  <c r="AM64" i="32" s="1"/>
  <c r="AM59" i="32"/>
  <c r="AJ64" i="32"/>
  <c r="AJ70" i="32" s="1"/>
  <c r="J61" i="32"/>
  <c r="L61" i="32" s="1"/>
  <c r="L63" i="32" s="1"/>
  <c r="L64" i="32" s="1"/>
  <c r="F30" i="23"/>
  <c r="Y58" i="23"/>
  <c r="AA58" i="23" s="1"/>
  <c r="AA60" i="23" s="1"/>
  <c r="AA61" i="23" s="1"/>
  <c r="R66" i="23"/>
  <c r="R68" i="23" s="1"/>
  <c r="AP68" i="23"/>
  <c r="AM66" i="23"/>
  <c r="AK67" i="23"/>
  <c r="AM67" i="23" s="1"/>
  <c r="AH67" i="23"/>
  <c r="AJ67" i="23" s="1"/>
  <c r="AJ66" i="23"/>
  <c r="AE67" i="23"/>
  <c r="AG67" i="23" s="1"/>
  <c r="AG66" i="23"/>
  <c r="AB67" i="23"/>
  <c r="AD67" i="23" s="1"/>
  <c r="AD66" i="23"/>
  <c r="AD68" i="23" s="1"/>
  <c r="V58" i="23"/>
  <c r="X58" i="23" s="1"/>
  <c r="X60" i="23" s="1"/>
  <c r="X61" i="23" s="1"/>
  <c r="D30" i="21"/>
  <c r="J30" i="21" s="1"/>
  <c r="D20" i="18"/>
  <c r="AD69" i="32"/>
  <c r="AB70" i="32"/>
  <c r="AD70" i="32" s="1"/>
  <c r="AN70" i="32"/>
  <c r="AP70" i="32" s="1"/>
  <c r="AP71" i="32"/>
  <c r="AR71" i="32" s="1"/>
  <c r="AG69" i="32"/>
  <c r="AE70" i="32"/>
  <c r="AG70" i="32" s="1"/>
  <c r="S61" i="32"/>
  <c r="U61" i="32" s="1"/>
  <c r="U63" i="32" s="1"/>
  <c r="U64" i="32" s="1"/>
  <c r="I59" i="32"/>
  <c r="G61" i="32"/>
  <c r="I61" i="32" s="1"/>
  <c r="I63" i="32" s="1"/>
  <c r="I64" i="32" s="1"/>
  <c r="F32" i="32"/>
  <c r="U59" i="32"/>
  <c r="Y34" i="32"/>
  <c r="AA34" i="32" s="1"/>
  <c r="AA36" i="32" s="1"/>
  <c r="Y61" i="32" s="1"/>
  <c r="AA61" i="32" s="1"/>
  <c r="AA63" i="32" s="1"/>
  <c r="V34" i="32"/>
  <c r="X34" i="32" s="1"/>
  <c r="X36" i="32" s="1"/>
  <c r="X59" i="32" s="1"/>
  <c r="P61" i="32"/>
  <c r="R61" i="32" s="1"/>
  <c r="R63" i="32" s="1"/>
  <c r="R64" i="32" s="1"/>
  <c r="O64" i="32"/>
  <c r="O59" i="32"/>
  <c r="D26" i="18"/>
  <c r="D30" i="18"/>
  <c r="D24" i="18"/>
  <c r="I66" i="23"/>
  <c r="I67" i="23"/>
  <c r="U67" i="23"/>
  <c r="U66" i="23"/>
  <c r="O66" i="23"/>
  <c r="O67" i="23"/>
  <c r="J32" i="23"/>
  <c r="L32" i="23" s="1"/>
  <c r="BA58" i="71" l="1"/>
  <c r="F60" i="71"/>
  <c r="BA58" i="70"/>
  <c r="F60" i="70"/>
  <c r="BA58" i="69"/>
  <c r="F60" i="69"/>
  <c r="BA58" i="67"/>
  <c r="F60" i="67"/>
  <c r="F60" i="66"/>
  <c r="AR58" i="66"/>
  <c r="AR60" i="65"/>
  <c r="F61" i="65"/>
  <c r="AG68" i="23"/>
  <c r="AA71" i="38"/>
  <c r="F60" i="54"/>
  <c r="D32" i="23"/>
  <c r="F32" i="23" s="1"/>
  <c r="AT70" i="38"/>
  <c r="AV70" i="38" s="1"/>
  <c r="AV69" i="38"/>
  <c r="I69" i="38"/>
  <c r="G70" i="38"/>
  <c r="I70" i="38" s="1"/>
  <c r="X71" i="38"/>
  <c r="R71" i="38"/>
  <c r="AG71" i="38"/>
  <c r="I34" i="21"/>
  <c r="I36" i="21" s="1"/>
  <c r="F36" i="38"/>
  <c r="AS71" i="38"/>
  <c r="AD71" i="38"/>
  <c r="AM69" i="32"/>
  <c r="AK70" i="32"/>
  <c r="AM70" i="32" s="1"/>
  <c r="AD71" i="32"/>
  <c r="AJ69" i="32"/>
  <c r="AJ71" i="32" s="1"/>
  <c r="AA66" i="23"/>
  <c r="Y67" i="23"/>
  <c r="AA67" i="23" s="1"/>
  <c r="AJ68" i="23"/>
  <c r="AM68" i="23"/>
  <c r="V67" i="23"/>
  <c r="X67" i="23" s="1"/>
  <c r="X66" i="23"/>
  <c r="AG71" i="32"/>
  <c r="AA59" i="32"/>
  <c r="D34" i="32"/>
  <c r="F34" i="32" s="1"/>
  <c r="J70" i="32"/>
  <c r="L70" i="32" s="1"/>
  <c r="L69" i="32"/>
  <c r="M70" i="32"/>
  <c r="O70" i="32" s="1"/>
  <c r="O69" i="32"/>
  <c r="V61" i="32"/>
  <c r="X61" i="32" s="1"/>
  <c r="X63" i="32" s="1"/>
  <c r="X64" i="32" s="1"/>
  <c r="U69" i="32"/>
  <c r="S70" i="32"/>
  <c r="U70" i="32" s="1"/>
  <c r="G70" i="32"/>
  <c r="I70" i="32" s="1"/>
  <c r="I69" i="32"/>
  <c r="I71" i="32" s="1"/>
  <c r="R69" i="32"/>
  <c r="P70" i="32"/>
  <c r="R70" i="32" s="1"/>
  <c r="AA64" i="32"/>
  <c r="O68" i="23"/>
  <c r="U68" i="23"/>
  <c r="I68" i="23"/>
  <c r="L34" i="23"/>
  <c r="F32" i="21"/>
  <c r="K32" i="21" s="1"/>
  <c r="BA60" i="71" l="1"/>
  <c r="F61" i="71"/>
  <c r="BA60" i="70"/>
  <c r="F61" i="70"/>
  <c r="BA60" i="69"/>
  <c r="F61" i="69"/>
  <c r="BA60" i="67"/>
  <c r="F61" i="67"/>
  <c r="AR60" i="66"/>
  <c r="F61" i="66"/>
  <c r="AR61" i="65"/>
  <c r="F66" i="65"/>
  <c r="D67" i="65"/>
  <c r="F67" i="65" s="1"/>
  <c r="AR67" i="65" s="1"/>
  <c r="F34" i="23"/>
  <c r="G61" i="21"/>
  <c r="I59" i="21"/>
  <c r="I71" i="38"/>
  <c r="AV71" i="38"/>
  <c r="AM71" i="32"/>
  <c r="F61" i="54"/>
  <c r="D61" i="38"/>
  <c r="F61" i="38" s="1"/>
  <c r="F59" i="38"/>
  <c r="L71" i="32"/>
  <c r="U71" i="32"/>
  <c r="AA68" i="23"/>
  <c r="D58" i="23"/>
  <c r="F58" i="23" s="1"/>
  <c r="X68" i="23"/>
  <c r="X69" i="32"/>
  <c r="V70" i="32"/>
  <c r="X70" i="32" s="1"/>
  <c r="O71" i="32"/>
  <c r="AA69" i="32"/>
  <c r="Y70" i="32"/>
  <c r="AA70" i="32" s="1"/>
  <c r="R71" i="32"/>
  <c r="F36" i="32"/>
  <c r="F34" i="21"/>
  <c r="K34" i="21" s="1"/>
  <c r="D34" i="21"/>
  <c r="J34" i="21" s="1"/>
  <c r="D21" i="18"/>
  <c r="J58" i="23"/>
  <c r="L58" i="23" s="1"/>
  <c r="BA61" i="71" l="1"/>
  <c r="D67" i="71"/>
  <c r="F67" i="71" s="1"/>
  <c r="BA67" i="71" s="1"/>
  <c r="F66" i="71"/>
  <c r="F66" i="70"/>
  <c r="BA61" i="70"/>
  <c r="D67" i="70"/>
  <c r="F67" i="70" s="1"/>
  <c r="BA67" i="70" s="1"/>
  <c r="F66" i="69"/>
  <c r="BA61" i="69"/>
  <c r="D67" i="69"/>
  <c r="F67" i="69" s="1"/>
  <c r="BA67" i="69" s="1"/>
  <c r="F66" i="67"/>
  <c r="BA61" i="67"/>
  <c r="D67" i="67"/>
  <c r="F67" i="67" s="1"/>
  <c r="BA67" i="67" s="1"/>
  <c r="D67" i="66"/>
  <c r="F67" i="66" s="1"/>
  <c r="AR67" i="66" s="1"/>
  <c r="F66" i="66"/>
  <c r="AR61" i="66"/>
  <c r="AR66" i="65"/>
  <c r="F68" i="65"/>
  <c r="AR68" i="65" s="1"/>
  <c r="F66" i="54"/>
  <c r="D67" i="54"/>
  <c r="F67" i="54" s="1"/>
  <c r="F63" i="38"/>
  <c r="I61" i="21"/>
  <c r="I63" i="21" s="1"/>
  <c r="I64" i="21" s="1"/>
  <c r="G70" i="21" s="1"/>
  <c r="F60" i="23"/>
  <c r="F59" i="32"/>
  <c r="D61" i="32"/>
  <c r="F61" i="32" s="1"/>
  <c r="AA71" i="32"/>
  <c r="X71" i="32"/>
  <c r="F36" i="21"/>
  <c r="K36" i="21" s="1"/>
  <c r="L60" i="23"/>
  <c r="F68" i="71" l="1"/>
  <c r="BA68" i="71" s="1"/>
  <c r="BA66" i="71"/>
  <c r="BA66" i="70"/>
  <c r="F68" i="70"/>
  <c r="BA68" i="70" s="1"/>
  <c r="BA66" i="69"/>
  <c r="F68" i="69"/>
  <c r="BA68" i="69" s="1"/>
  <c r="BA66" i="67"/>
  <c r="F68" i="67"/>
  <c r="BA68" i="67" s="1"/>
  <c r="F68" i="66"/>
  <c r="AR68" i="66" s="1"/>
  <c r="AR66" i="66"/>
  <c r="F68" i="54"/>
  <c r="F64" i="38"/>
  <c r="F61" i="23"/>
  <c r="F59" i="21"/>
  <c r="D22" i="18"/>
  <c r="F63" i="32"/>
  <c r="F61" i="21"/>
  <c r="K61" i="21" s="1"/>
  <c r="L61" i="23"/>
  <c r="J67" i="23" s="1"/>
  <c r="D61" i="21"/>
  <c r="J61" i="21" s="1"/>
  <c r="K59" i="21" l="1"/>
  <c r="D27" i="18" s="1"/>
  <c r="F69" i="38"/>
  <c r="D70" i="38"/>
  <c r="F70" i="38" s="1"/>
  <c r="I70" i="21" s="1"/>
  <c r="D67" i="23"/>
  <c r="F67" i="23" s="1"/>
  <c r="F66" i="23"/>
  <c r="F64" i="32"/>
  <c r="F63" i="21"/>
  <c r="K63" i="21" s="1"/>
  <c r="L66" i="23"/>
  <c r="L67" i="23"/>
  <c r="D70" i="32" l="1"/>
  <c r="F69" i="32"/>
  <c r="I69" i="21"/>
  <c r="I71" i="21" s="1"/>
  <c r="F71" i="38"/>
  <c r="F68" i="23"/>
  <c r="F70" i="32"/>
  <c r="D28" i="18"/>
  <c r="F64" i="21"/>
  <c r="L68" i="23"/>
  <c r="K64" i="21" l="1"/>
  <c r="D29" i="18" s="1"/>
  <c r="D70" i="21"/>
  <c r="J70" i="21" s="1"/>
  <c r="F70" i="21"/>
  <c r="K70" i="21" s="1"/>
  <c r="F71" i="32"/>
  <c r="F69" i="21"/>
  <c r="K69" i="21" s="1"/>
  <c r="D32" i="18" l="1"/>
  <c r="F71" i="21"/>
  <c r="K71" i="21" s="1"/>
  <c r="D31" i="18"/>
  <c r="D33"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6" authorId="0" shapeId="0" xr:uid="{00000000-0006-0000-0100-000002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AAE01F72-CE3E-4B89-B599-1F2A27F2332F}">
      <text>
        <r>
          <rPr>
            <b/>
            <sz val="8"/>
            <color indexed="81"/>
            <rFont val="Tahoma"/>
            <family val="2"/>
          </rPr>
          <t>Note:</t>
        </r>
        <r>
          <rPr>
            <sz val="8"/>
            <color indexed="81"/>
            <rFont val="Tahoma"/>
            <family val="2"/>
          </rPr>
          <t xml:space="preserve">
The months during the Base period of performance that these rates apply
</t>
        </r>
      </text>
    </comment>
    <comment ref="K6" authorId="1" shapeId="0" xr:uid="{00000000-0006-0000-0100-000008000000}">
      <text>
        <r>
          <rPr>
            <sz val="8"/>
            <color indexed="81"/>
            <rFont val="Tahoma"/>
            <family val="2"/>
          </rPr>
          <t>Indicate the actual number of total months for the Base and Options.</t>
        </r>
      </text>
    </comment>
    <comment ref="B38" authorId="2" shapeId="0" xr:uid="{00000000-0006-0000-0100-00000900000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3" authorId="0" shapeId="0" xr:uid="{72B1A911-53B0-43CC-9E5D-DE98994757B5}">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42B14707-19B0-49F7-BC56-DFC59589FC8E}">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0B91C77E-C346-4EC1-A0C5-01E5DC82A56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D20FACD9-A423-4512-987E-FF107CF12C5D}">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D6946410-9626-45D7-A49B-F99F7E13AE8B}">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4B11DB1D-3E13-4F31-B9B8-040E0BE84008}">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W3" authorId="0" shapeId="0" xr:uid="{913EDE77-F949-4FC4-B525-8242A241D86C}">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Z3" authorId="0" shapeId="0" xr:uid="{2D016AA5-4F1B-46D9-87E6-3B007DB01ADD}">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C3" authorId="0" shapeId="0" xr:uid="{FEC7E24F-FB61-4A05-9CD3-038701CD99E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F3" authorId="0" shapeId="0" xr:uid="{36920AF9-39EC-4A3C-BD05-EFB1661AE36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I3" authorId="0" shapeId="0" xr:uid="{A40470D0-FDA5-430D-A4B5-A0FB6A070732}">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L3" authorId="0" shapeId="0" xr:uid="{2799311A-CFFE-4B2B-B99E-46144A04E41E}">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O3" authorId="0" shapeId="0" xr:uid="{8BA27FEF-5462-47E0-9068-12B51B0F3F19}">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R3" authorId="0" shapeId="0" xr:uid="{C4EC68C9-1C8B-4053-8BB4-DAD0FC5CD70E}">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U3" authorId="0" shapeId="0" xr:uid="{F32B7DE2-960F-4D83-9A22-2A56178D373B}">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X3" authorId="0" shapeId="0" xr:uid="{4D851D7F-F46D-4309-919A-DB2E6C091DCD}">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1DB5F82C-88F6-4BF3-ABCF-692CA46F634D}">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FF497047-33AA-4E14-8D0D-E19E19C6BBA6}">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7ADCBE2B-41C2-499B-A58F-74CA77DE6FFE}">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6774BC41-9FBC-4C90-8672-FE3C5BDDF31C}">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0030E92B-44F9-4817-AFB0-6F752656E256}">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DE2231E9-632D-4836-B920-9FB41ED0B501}">
      <text>
        <r>
          <rPr>
            <b/>
            <sz val="8"/>
            <color indexed="81"/>
            <rFont val="Tahoma"/>
            <family val="2"/>
          </rPr>
          <t>Note:</t>
        </r>
        <r>
          <rPr>
            <sz val="8"/>
            <color indexed="81"/>
            <rFont val="Tahoma"/>
            <family val="2"/>
          </rPr>
          <t xml:space="preserve">
The months during the base period of performance that these rates apply
</t>
        </r>
      </text>
    </comment>
    <comment ref="W4" authorId="0" shapeId="0" xr:uid="{94274782-5A85-4751-A1DD-3910F602A0BF}">
      <text>
        <r>
          <rPr>
            <b/>
            <sz val="8"/>
            <color indexed="81"/>
            <rFont val="Tahoma"/>
            <family val="2"/>
          </rPr>
          <t>Note:</t>
        </r>
        <r>
          <rPr>
            <sz val="8"/>
            <color indexed="81"/>
            <rFont val="Tahoma"/>
            <family val="2"/>
          </rPr>
          <t xml:space="preserve">
The months during the base period of performance that these rates apply
</t>
        </r>
      </text>
    </comment>
    <comment ref="Z4" authorId="0" shapeId="0" xr:uid="{F60039B6-8D46-4D70-BAE5-EE05B2A1641A}">
      <text>
        <r>
          <rPr>
            <b/>
            <sz val="8"/>
            <color indexed="81"/>
            <rFont val="Tahoma"/>
            <family val="2"/>
          </rPr>
          <t>Note:</t>
        </r>
        <r>
          <rPr>
            <sz val="8"/>
            <color indexed="81"/>
            <rFont val="Tahoma"/>
            <family val="2"/>
          </rPr>
          <t xml:space="preserve">
The months during the base period of performance that these rates apply
</t>
        </r>
      </text>
    </comment>
    <comment ref="AC4" authorId="0" shapeId="0" xr:uid="{AF74066A-39DD-4AF3-91F6-80E8F50FE498}">
      <text>
        <r>
          <rPr>
            <b/>
            <sz val="8"/>
            <color indexed="81"/>
            <rFont val="Tahoma"/>
            <family val="2"/>
          </rPr>
          <t>Note:</t>
        </r>
        <r>
          <rPr>
            <sz val="8"/>
            <color indexed="81"/>
            <rFont val="Tahoma"/>
            <family val="2"/>
          </rPr>
          <t xml:space="preserve">
The months during the base period of performance that these rates apply
</t>
        </r>
      </text>
    </comment>
    <comment ref="AF4" authorId="0" shapeId="0" xr:uid="{EA338BFA-CB5D-47CE-AA75-46EAC89C0D67}">
      <text>
        <r>
          <rPr>
            <b/>
            <sz val="8"/>
            <color indexed="81"/>
            <rFont val="Tahoma"/>
            <family val="2"/>
          </rPr>
          <t>Note:</t>
        </r>
        <r>
          <rPr>
            <sz val="8"/>
            <color indexed="81"/>
            <rFont val="Tahoma"/>
            <family val="2"/>
          </rPr>
          <t xml:space="preserve">
The months during the base period of performance that these rates apply
</t>
        </r>
      </text>
    </comment>
    <comment ref="AI4" authorId="0" shapeId="0" xr:uid="{9377B2AA-C19E-4D20-8C6F-D29D6EFB25F5}">
      <text>
        <r>
          <rPr>
            <b/>
            <sz val="8"/>
            <color indexed="81"/>
            <rFont val="Tahoma"/>
            <family val="2"/>
          </rPr>
          <t>Note:</t>
        </r>
        <r>
          <rPr>
            <sz val="8"/>
            <color indexed="81"/>
            <rFont val="Tahoma"/>
            <family val="2"/>
          </rPr>
          <t xml:space="preserve">
The months during the base period of performance that these rates apply
</t>
        </r>
      </text>
    </comment>
    <comment ref="AL4" authorId="0" shapeId="0" xr:uid="{AAF0DAC7-D11C-42FF-948F-442A8ECD55DB}">
      <text>
        <r>
          <rPr>
            <b/>
            <sz val="8"/>
            <color indexed="81"/>
            <rFont val="Tahoma"/>
            <family val="2"/>
          </rPr>
          <t>Note:</t>
        </r>
        <r>
          <rPr>
            <sz val="8"/>
            <color indexed="81"/>
            <rFont val="Tahoma"/>
            <family val="2"/>
          </rPr>
          <t xml:space="preserve">
The months during the base period of performance that these rates apply
</t>
        </r>
      </text>
    </comment>
    <comment ref="AO4" authorId="0" shapeId="0" xr:uid="{B0715E0D-FD13-4122-81C2-E280EDE1339E}">
      <text>
        <r>
          <rPr>
            <b/>
            <sz val="8"/>
            <color indexed="81"/>
            <rFont val="Tahoma"/>
            <family val="2"/>
          </rPr>
          <t>Note:</t>
        </r>
        <r>
          <rPr>
            <sz val="8"/>
            <color indexed="81"/>
            <rFont val="Tahoma"/>
            <family val="2"/>
          </rPr>
          <t xml:space="preserve">
The months during the base period of performance that these rates apply
</t>
        </r>
      </text>
    </comment>
    <comment ref="AR4" authorId="0" shapeId="0" xr:uid="{0C0A3AB0-1E6B-4C82-8146-D8E8B529D72B}">
      <text>
        <r>
          <rPr>
            <b/>
            <sz val="8"/>
            <color indexed="81"/>
            <rFont val="Tahoma"/>
            <family val="2"/>
          </rPr>
          <t>Note:</t>
        </r>
        <r>
          <rPr>
            <sz val="8"/>
            <color indexed="81"/>
            <rFont val="Tahoma"/>
            <family val="2"/>
          </rPr>
          <t xml:space="preserve">
The months during the base period of performance that these rates apply
</t>
        </r>
      </text>
    </comment>
    <comment ref="AU4" authorId="0" shapeId="0" xr:uid="{90536102-8FC8-4F0E-ACF4-93E204274A02}">
      <text>
        <r>
          <rPr>
            <b/>
            <sz val="8"/>
            <color indexed="81"/>
            <rFont val="Tahoma"/>
            <family val="2"/>
          </rPr>
          <t>Note:</t>
        </r>
        <r>
          <rPr>
            <sz val="8"/>
            <color indexed="81"/>
            <rFont val="Tahoma"/>
            <family val="2"/>
          </rPr>
          <t xml:space="preserve">
The months during the base period of performance that these rates apply
</t>
        </r>
      </text>
    </comment>
    <comment ref="AX4" authorId="0" shapeId="0" xr:uid="{5C86F15C-4C78-49C6-9BF3-EAF0FFC55028}">
      <text>
        <r>
          <rPr>
            <b/>
            <sz val="8"/>
            <color indexed="81"/>
            <rFont val="Tahoma"/>
            <family val="2"/>
          </rPr>
          <t>Note:</t>
        </r>
        <r>
          <rPr>
            <sz val="8"/>
            <color indexed="81"/>
            <rFont val="Tahoma"/>
            <family val="2"/>
          </rPr>
          <t xml:space="preserve">
The months during the base period of performance that these rates apply
</t>
        </r>
      </text>
    </comment>
    <comment ref="BA4" authorId="1" shapeId="0" xr:uid="{33304E0D-A94E-4221-B641-08959A22872C}">
      <text>
        <r>
          <rPr>
            <sz val="8"/>
            <color indexed="81"/>
            <rFont val="Tahoma"/>
            <family val="2"/>
          </rPr>
          <t>Indicate total months for this task.</t>
        </r>
      </text>
    </comment>
    <comment ref="B36" authorId="2" shapeId="0" xr:uid="{51FBE47B-2DB7-44C8-89FB-7C424EA9AB8D}">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3" authorId="0" shapeId="0" xr:uid="{BA496120-982C-435F-9AD6-C6CB65476752}">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8852ADA2-1D12-455A-A73B-0D3A9C7C82A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36CA66C3-5F9F-4C19-97C3-9A90D30CC7F8}">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6367B43A-6F36-4036-B4C9-3A6F7FACB818}">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6D5336C3-620C-4BF0-9668-AD252DD2D002}">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DC69F7FA-C514-479E-900C-C6A25CFD6F43}">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W3" authorId="0" shapeId="0" xr:uid="{9C0487A7-8808-46DB-B47D-30352C22BE39}">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Z3" authorId="0" shapeId="0" xr:uid="{C7E53DF3-71E8-4A18-B361-710C7AFACA8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C3" authorId="0" shapeId="0" xr:uid="{40F88F1B-9C5C-484B-90A5-992D460A2F5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F3" authorId="0" shapeId="0" xr:uid="{AD19E00A-24B9-4B36-B8C3-F8A6BF59842F}">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I3" authorId="0" shapeId="0" xr:uid="{8A10DC73-4AFA-4B6F-82D3-3BD60BCCC952}">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L3" authorId="0" shapeId="0" xr:uid="{D44AD3F5-71F1-40BF-9AC6-F1E3C7F7CF4D}">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O3" authorId="0" shapeId="0" xr:uid="{2D193571-EF5D-4CC1-B57B-4756CE80A67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R3" authorId="0" shapeId="0" xr:uid="{54923830-19DF-4539-9364-0056B6C4857E}">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U3" authorId="0" shapeId="0" xr:uid="{0188EE89-1CDD-4DC6-ADD4-400C79A08FE8}">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X3" authorId="0" shapeId="0" xr:uid="{03F4B8FC-E6FD-4E4A-A3CE-FEB5977C62A3}">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905D418F-1B99-4FA6-BDA1-4B8A65369F6C}">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634DF94F-886E-4390-9782-5AF1BE529E12}">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16DD85ED-5810-47D7-8CA3-C21C66047B50}">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73749A15-E1BC-45F1-9ED3-027526E3E98E}">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D1260BB2-F2C3-4390-90D1-160364D544A3}">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A9CE39CE-1FD5-4AE5-97AA-EDD8ADB89464}">
      <text>
        <r>
          <rPr>
            <b/>
            <sz val="8"/>
            <color indexed="81"/>
            <rFont val="Tahoma"/>
            <family val="2"/>
          </rPr>
          <t>Note:</t>
        </r>
        <r>
          <rPr>
            <sz val="8"/>
            <color indexed="81"/>
            <rFont val="Tahoma"/>
            <family val="2"/>
          </rPr>
          <t xml:space="preserve">
The months during the base period of performance that these rates apply
</t>
        </r>
      </text>
    </comment>
    <comment ref="W4" authorId="0" shapeId="0" xr:uid="{8EAC69F8-C047-44CD-9E3B-25A818704DE9}">
      <text>
        <r>
          <rPr>
            <b/>
            <sz val="8"/>
            <color indexed="81"/>
            <rFont val="Tahoma"/>
            <family val="2"/>
          </rPr>
          <t>Note:</t>
        </r>
        <r>
          <rPr>
            <sz val="8"/>
            <color indexed="81"/>
            <rFont val="Tahoma"/>
            <family val="2"/>
          </rPr>
          <t xml:space="preserve">
The months during the base period of performance that these rates apply
</t>
        </r>
      </text>
    </comment>
    <comment ref="Z4" authorId="0" shapeId="0" xr:uid="{F1E94D49-19A7-4AAB-8646-42248E815F71}">
      <text>
        <r>
          <rPr>
            <b/>
            <sz val="8"/>
            <color indexed="81"/>
            <rFont val="Tahoma"/>
            <family val="2"/>
          </rPr>
          <t>Note:</t>
        </r>
        <r>
          <rPr>
            <sz val="8"/>
            <color indexed="81"/>
            <rFont val="Tahoma"/>
            <family val="2"/>
          </rPr>
          <t xml:space="preserve">
The months during the base period of performance that these rates apply
</t>
        </r>
      </text>
    </comment>
    <comment ref="AC4" authorId="0" shapeId="0" xr:uid="{880DBDC2-B1CE-4FD3-8D7E-93522F5A09FB}">
      <text>
        <r>
          <rPr>
            <b/>
            <sz val="8"/>
            <color indexed="81"/>
            <rFont val="Tahoma"/>
            <family val="2"/>
          </rPr>
          <t>Note:</t>
        </r>
        <r>
          <rPr>
            <sz val="8"/>
            <color indexed="81"/>
            <rFont val="Tahoma"/>
            <family val="2"/>
          </rPr>
          <t xml:space="preserve">
The months during the base period of performance that these rates apply
</t>
        </r>
      </text>
    </comment>
    <comment ref="AF4" authorId="0" shapeId="0" xr:uid="{915C39A4-7CBE-4DA1-896E-5447F6817E98}">
      <text>
        <r>
          <rPr>
            <b/>
            <sz val="8"/>
            <color indexed="81"/>
            <rFont val="Tahoma"/>
            <family val="2"/>
          </rPr>
          <t>Note:</t>
        </r>
        <r>
          <rPr>
            <sz val="8"/>
            <color indexed="81"/>
            <rFont val="Tahoma"/>
            <family val="2"/>
          </rPr>
          <t xml:space="preserve">
The months during the base period of performance that these rates apply
</t>
        </r>
      </text>
    </comment>
    <comment ref="AI4" authorId="0" shapeId="0" xr:uid="{E6740F11-6AF7-498D-B19E-6C4D5100D6F6}">
      <text>
        <r>
          <rPr>
            <b/>
            <sz val="8"/>
            <color indexed="81"/>
            <rFont val="Tahoma"/>
            <family val="2"/>
          </rPr>
          <t>Note:</t>
        </r>
        <r>
          <rPr>
            <sz val="8"/>
            <color indexed="81"/>
            <rFont val="Tahoma"/>
            <family val="2"/>
          </rPr>
          <t xml:space="preserve">
The months during the base period of performance that these rates apply
</t>
        </r>
      </text>
    </comment>
    <comment ref="AL4" authorId="0" shapeId="0" xr:uid="{1EEA7E33-5F8F-49F1-A2DB-DA415D56633B}">
      <text>
        <r>
          <rPr>
            <b/>
            <sz val="8"/>
            <color indexed="81"/>
            <rFont val="Tahoma"/>
            <family val="2"/>
          </rPr>
          <t>Note:</t>
        </r>
        <r>
          <rPr>
            <sz val="8"/>
            <color indexed="81"/>
            <rFont val="Tahoma"/>
            <family val="2"/>
          </rPr>
          <t xml:space="preserve">
The months during the base period of performance that these rates apply
</t>
        </r>
      </text>
    </comment>
    <comment ref="AO4" authorId="0" shapeId="0" xr:uid="{1A0CCCDE-CF8A-4A7E-ACCD-2D8379A0D250}">
      <text>
        <r>
          <rPr>
            <b/>
            <sz val="8"/>
            <color indexed="81"/>
            <rFont val="Tahoma"/>
            <family val="2"/>
          </rPr>
          <t>Note:</t>
        </r>
        <r>
          <rPr>
            <sz val="8"/>
            <color indexed="81"/>
            <rFont val="Tahoma"/>
            <family val="2"/>
          </rPr>
          <t xml:space="preserve">
The months during the base period of performance that these rates apply
</t>
        </r>
      </text>
    </comment>
    <comment ref="AR4" authorId="0" shapeId="0" xr:uid="{C5A1F1F1-2748-48A4-8B02-BCE0CF5B4390}">
      <text>
        <r>
          <rPr>
            <b/>
            <sz val="8"/>
            <color indexed="81"/>
            <rFont val="Tahoma"/>
            <family val="2"/>
          </rPr>
          <t>Note:</t>
        </r>
        <r>
          <rPr>
            <sz val="8"/>
            <color indexed="81"/>
            <rFont val="Tahoma"/>
            <family val="2"/>
          </rPr>
          <t xml:space="preserve">
The months during the base period of performance that these rates apply
</t>
        </r>
      </text>
    </comment>
    <comment ref="AU4" authorId="0" shapeId="0" xr:uid="{33AB982D-FE60-45B8-A8FE-0287A893B95E}">
      <text>
        <r>
          <rPr>
            <b/>
            <sz val="8"/>
            <color indexed="81"/>
            <rFont val="Tahoma"/>
            <family val="2"/>
          </rPr>
          <t>Note:</t>
        </r>
        <r>
          <rPr>
            <sz val="8"/>
            <color indexed="81"/>
            <rFont val="Tahoma"/>
            <family val="2"/>
          </rPr>
          <t xml:space="preserve">
The months during the base period of performance that these rates apply
</t>
        </r>
      </text>
    </comment>
    <comment ref="AX4" authorId="0" shapeId="0" xr:uid="{82D1FAF5-A99C-4074-8DA1-BE0390F0B79F}">
      <text>
        <r>
          <rPr>
            <b/>
            <sz val="8"/>
            <color indexed="81"/>
            <rFont val="Tahoma"/>
            <family val="2"/>
          </rPr>
          <t>Note:</t>
        </r>
        <r>
          <rPr>
            <sz val="8"/>
            <color indexed="81"/>
            <rFont val="Tahoma"/>
            <family val="2"/>
          </rPr>
          <t xml:space="preserve">
The months during the base period of performance that these rates apply
</t>
        </r>
      </text>
    </comment>
    <comment ref="BA4" authorId="1" shapeId="0" xr:uid="{FE34F11B-E1CB-4C48-A2B5-AC98365A3A09}">
      <text>
        <r>
          <rPr>
            <sz val="8"/>
            <color indexed="81"/>
            <rFont val="Tahoma"/>
            <family val="2"/>
          </rPr>
          <t>Indicate total months for this task.</t>
        </r>
      </text>
    </comment>
    <comment ref="B36" authorId="2" shapeId="0" xr:uid="{73C587FF-FC66-4717-8E79-87A65E91DD58}">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3" authorId="0" shapeId="0" xr:uid="{906D0B48-7C64-4509-A8F3-6C2AC656510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65A58664-5424-45A4-A700-AA578CE28C6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0FBB242A-B247-4053-92CC-EE913B0BFE4B}">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3EDDDB14-B1E5-4783-8102-B6F910E3CD8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93422761-0F3F-4F13-8A60-A2A355074A9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ADC31370-2030-4F9E-B433-375653AC0179}">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W3" authorId="0" shapeId="0" xr:uid="{1D859FBE-2E02-4A1B-A9F4-D431CB008734}">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Z3" authorId="0" shapeId="0" xr:uid="{CA25F696-7D31-4786-B0EA-B31B7E5C9AC8}">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C3" authorId="0" shapeId="0" xr:uid="{9CAEA5D4-62DB-426C-A282-E867F7C9D75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F3" authorId="0" shapeId="0" xr:uid="{2BEA167E-A0B4-4F2A-A854-2A25E97211FC}">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I3" authorId="0" shapeId="0" xr:uid="{C4BF8104-ADD5-41D0-A5D6-DB679761A25E}">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L3" authorId="0" shapeId="0" xr:uid="{605093F6-53F3-4FA5-A6D4-4937FB07B12A}">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O3" authorId="0" shapeId="0" xr:uid="{2DA2A00D-B053-4DA1-AE9F-9598A92C67B3}">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R3" authorId="0" shapeId="0" xr:uid="{C9B68953-673B-4168-9748-1201ADF93CA3}">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U3" authorId="0" shapeId="0" xr:uid="{66771335-577A-42E0-9461-B6399E10542B}">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X3" authorId="0" shapeId="0" xr:uid="{A117BB62-E40F-4057-87C3-85BD82FBF75A}">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48601F0D-D052-4D44-BA0E-CA491FD3F574}">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CCF015DE-0C90-4C4E-A7AD-8CD2654FC5CC}">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2AD6FE00-6214-4941-BEC0-AB00378B57CA}">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76C1C084-4C26-47F6-8D91-C7805C7F1350}">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F5F50DAA-E65D-422B-873C-E1017D7C4ABB}">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277EAA11-87C0-4785-A081-4E8A7F01F0A1}">
      <text>
        <r>
          <rPr>
            <b/>
            <sz val="8"/>
            <color indexed="81"/>
            <rFont val="Tahoma"/>
            <family val="2"/>
          </rPr>
          <t>Note:</t>
        </r>
        <r>
          <rPr>
            <sz val="8"/>
            <color indexed="81"/>
            <rFont val="Tahoma"/>
            <family val="2"/>
          </rPr>
          <t xml:space="preserve">
The months during the base period of performance that these rates apply
</t>
        </r>
      </text>
    </comment>
    <comment ref="W4" authorId="0" shapeId="0" xr:uid="{FB30F9B7-3C75-4A9D-929D-9952885DD6C5}">
      <text>
        <r>
          <rPr>
            <b/>
            <sz val="8"/>
            <color indexed="81"/>
            <rFont val="Tahoma"/>
            <family val="2"/>
          </rPr>
          <t>Note:</t>
        </r>
        <r>
          <rPr>
            <sz val="8"/>
            <color indexed="81"/>
            <rFont val="Tahoma"/>
            <family val="2"/>
          </rPr>
          <t xml:space="preserve">
The months during the base period of performance that these rates apply
</t>
        </r>
      </text>
    </comment>
    <comment ref="Z4" authorId="0" shapeId="0" xr:uid="{A805AE76-E0E0-4EE7-9EFC-2BFFDD1F8F37}">
      <text>
        <r>
          <rPr>
            <b/>
            <sz val="8"/>
            <color indexed="81"/>
            <rFont val="Tahoma"/>
            <family val="2"/>
          </rPr>
          <t>Note:</t>
        </r>
        <r>
          <rPr>
            <sz val="8"/>
            <color indexed="81"/>
            <rFont val="Tahoma"/>
            <family val="2"/>
          </rPr>
          <t xml:space="preserve">
The months during the base period of performance that these rates apply
</t>
        </r>
      </text>
    </comment>
    <comment ref="AC4" authorId="0" shapeId="0" xr:uid="{2F8B76F9-82E0-414F-AA3D-53124104C032}">
      <text>
        <r>
          <rPr>
            <b/>
            <sz val="8"/>
            <color indexed="81"/>
            <rFont val="Tahoma"/>
            <family val="2"/>
          </rPr>
          <t>Note:</t>
        </r>
        <r>
          <rPr>
            <sz val="8"/>
            <color indexed="81"/>
            <rFont val="Tahoma"/>
            <family val="2"/>
          </rPr>
          <t xml:space="preserve">
The months during the base period of performance that these rates apply
</t>
        </r>
      </text>
    </comment>
    <comment ref="AF4" authorId="0" shapeId="0" xr:uid="{1373743C-D533-40E6-9F2B-C9C17D2BD685}">
      <text>
        <r>
          <rPr>
            <b/>
            <sz val="8"/>
            <color indexed="81"/>
            <rFont val="Tahoma"/>
            <family val="2"/>
          </rPr>
          <t>Note:</t>
        </r>
        <r>
          <rPr>
            <sz val="8"/>
            <color indexed="81"/>
            <rFont val="Tahoma"/>
            <family val="2"/>
          </rPr>
          <t xml:space="preserve">
The months during the base period of performance that these rates apply
</t>
        </r>
      </text>
    </comment>
    <comment ref="AI4" authorId="0" shapeId="0" xr:uid="{0EE50501-5AE2-4D0E-ABDE-2259E910A584}">
      <text>
        <r>
          <rPr>
            <b/>
            <sz val="8"/>
            <color indexed="81"/>
            <rFont val="Tahoma"/>
            <family val="2"/>
          </rPr>
          <t>Note:</t>
        </r>
        <r>
          <rPr>
            <sz val="8"/>
            <color indexed="81"/>
            <rFont val="Tahoma"/>
            <family val="2"/>
          </rPr>
          <t xml:space="preserve">
The months during the base period of performance that these rates apply
</t>
        </r>
      </text>
    </comment>
    <comment ref="AL4" authorId="0" shapeId="0" xr:uid="{CBC0AB57-D5EA-49FF-87A0-F3DDC170ADC6}">
      <text>
        <r>
          <rPr>
            <b/>
            <sz val="8"/>
            <color indexed="81"/>
            <rFont val="Tahoma"/>
            <family val="2"/>
          </rPr>
          <t>Note:</t>
        </r>
        <r>
          <rPr>
            <sz val="8"/>
            <color indexed="81"/>
            <rFont val="Tahoma"/>
            <family val="2"/>
          </rPr>
          <t xml:space="preserve">
The months during the base period of performance that these rates apply
</t>
        </r>
      </text>
    </comment>
    <comment ref="AO4" authorId="0" shapeId="0" xr:uid="{E0CB3286-DF65-498F-97B0-B5F21680FB2B}">
      <text>
        <r>
          <rPr>
            <b/>
            <sz val="8"/>
            <color indexed="81"/>
            <rFont val="Tahoma"/>
            <family val="2"/>
          </rPr>
          <t>Note:</t>
        </r>
        <r>
          <rPr>
            <sz val="8"/>
            <color indexed="81"/>
            <rFont val="Tahoma"/>
            <family val="2"/>
          </rPr>
          <t xml:space="preserve">
The months during the base period of performance that these rates apply
</t>
        </r>
      </text>
    </comment>
    <comment ref="AR4" authorId="0" shapeId="0" xr:uid="{BA0DC98D-A294-4196-A2CD-35999B68163C}">
      <text>
        <r>
          <rPr>
            <b/>
            <sz val="8"/>
            <color indexed="81"/>
            <rFont val="Tahoma"/>
            <family val="2"/>
          </rPr>
          <t>Note:</t>
        </r>
        <r>
          <rPr>
            <sz val="8"/>
            <color indexed="81"/>
            <rFont val="Tahoma"/>
            <family val="2"/>
          </rPr>
          <t xml:space="preserve">
The months during the base period of performance that these rates apply
</t>
        </r>
      </text>
    </comment>
    <comment ref="AU4" authorId="0" shapeId="0" xr:uid="{53C3C47F-1F9B-445C-A122-269E4919D83A}">
      <text>
        <r>
          <rPr>
            <b/>
            <sz val="8"/>
            <color indexed="81"/>
            <rFont val="Tahoma"/>
            <family val="2"/>
          </rPr>
          <t>Note:</t>
        </r>
        <r>
          <rPr>
            <sz val="8"/>
            <color indexed="81"/>
            <rFont val="Tahoma"/>
            <family val="2"/>
          </rPr>
          <t xml:space="preserve">
The months during the base period of performance that these rates apply
</t>
        </r>
      </text>
    </comment>
    <comment ref="AX4" authorId="0" shapeId="0" xr:uid="{DA8A2511-0612-4D9A-B65F-49126D21630A}">
      <text>
        <r>
          <rPr>
            <b/>
            <sz val="8"/>
            <color indexed="81"/>
            <rFont val="Tahoma"/>
            <family val="2"/>
          </rPr>
          <t>Note:</t>
        </r>
        <r>
          <rPr>
            <sz val="8"/>
            <color indexed="81"/>
            <rFont val="Tahoma"/>
            <family val="2"/>
          </rPr>
          <t xml:space="preserve">
The months during the base period of performance that these rates apply
</t>
        </r>
      </text>
    </comment>
    <comment ref="BA4" authorId="1" shapeId="0" xr:uid="{244B48E9-2568-4919-AE8D-E6ED3F326E86}">
      <text>
        <r>
          <rPr>
            <sz val="8"/>
            <color indexed="81"/>
            <rFont val="Tahoma"/>
            <family val="2"/>
          </rPr>
          <t>Indicate total months for this task.</t>
        </r>
      </text>
    </comment>
    <comment ref="B36" authorId="2" shapeId="0" xr:uid="{6EF7C635-7D49-4E39-A9B8-5C73D7F53B0A}">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5" authorId="0" shapeId="0" xr:uid="{95B231CD-9F24-49F9-9AD5-9899501734B8}">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B35EC3E0-EF32-4C9C-B497-C91284BBCF1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33FC1BB2-2530-4DCA-8775-1485A7B658F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31F0D42-5981-4051-9695-95690A48D644}">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3468BFF9-E75A-4D0B-9C33-A3AF70965BB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F6634CA7-94D1-405B-BC77-1153150797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W5" authorId="0" shapeId="0" xr:uid="{550DEC0F-4865-406E-BB3D-21D8D458CD7B}">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Z5" authorId="0" shapeId="0" xr:uid="{9F87B310-0BBF-4391-9F66-425DDE93EFE9}">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C5" authorId="0" shapeId="0" xr:uid="{3D6A6BAF-E2DD-4F8B-8B1E-68EBEF73FD45}">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F5" authorId="0" shapeId="0" xr:uid="{EA487FD1-88F2-4971-80E3-EA9F81DBB85F}">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I5" authorId="0" shapeId="0" xr:uid="{41970450-23B7-457C-BB53-C4126A09AA2A}">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L5" authorId="0" shapeId="0" xr:uid="{F64AF8DB-02D4-44B9-AF3F-8A39600CC8C5}">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O5" authorId="0" shapeId="0" xr:uid="{9508A47E-71DD-4300-B056-F923612B2EB6}">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F1A12086-B680-4142-802C-D3198F86E433}">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BEB2B7A4-53A5-44D1-BAE4-B83FAAA0A6C7}">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8F9F2370-1106-40A8-8F84-11C1A621B4CC}">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2E4F486A-EA03-46F0-8F59-DE3B423F7697}">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7A701D98-AEE0-42B9-B9BF-C617866D4CF3}">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D9ACDD46-EE38-41F9-8092-23ABD0DF159C}">
      <text>
        <r>
          <rPr>
            <b/>
            <sz val="8"/>
            <color indexed="81"/>
            <rFont val="Tahoma"/>
            <family val="2"/>
          </rPr>
          <t>Note:</t>
        </r>
        <r>
          <rPr>
            <sz val="8"/>
            <color indexed="81"/>
            <rFont val="Tahoma"/>
            <family val="2"/>
          </rPr>
          <t xml:space="preserve">
The months during the base period of performance that these rates apply
</t>
        </r>
      </text>
    </comment>
    <comment ref="W6" authorId="0" shapeId="0" xr:uid="{BCB381B8-C0C4-4415-887F-4E1CE6524A83}">
      <text>
        <r>
          <rPr>
            <b/>
            <sz val="8"/>
            <color indexed="81"/>
            <rFont val="Tahoma"/>
            <family val="2"/>
          </rPr>
          <t>Note:</t>
        </r>
        <r>
          <rPr>
            <sz val="8"/>
            <color indexed="81"/>
            <rFont val="Tahoma"/>
            <family val="2"/>
          </rPr>
          <t xml:space="preserve">
The months during the base period of performance that these rates apply
</t>
        </r>
      </text>
    </comment>
    <comment ref="Z6" authorId="0" shapeId="0" xr:uid="{E58D604F-3D62-4AB9-A5B4-2021FB41CAB6}">
      <text>
        <r>
          <rPr>
            <b/>
            <sz val="8"/>
            <color indexed="81"/>
            <rFont val="Tahoma"/>
            <family val="2"/>
          </rPr>
          <t>Note:</t>
        </r>
        <r>
          <rPr>
            <sz val="8"/>
            <color indexed="81"/>
            <rFont val="Tahoma"/>
            <family val="2"/>
          </rPr>
          <t xml:space="preserve">
The months during the base period of performance that these rates apply
</t>
        </r>
      </text>
    </comment>
    <comment ref="AC6" authorId="0" shapeId="0" xr:uid="{AE9E9C8D-2731-4C92-8C99-A13C0D45A83D}">
      <text>
        <r>
          <rPr>
            <b/>
            <sz val="8"/>
            <color indexed="81"/>
            <rFont val="Tahoma"/>
            <family val="2"/>
          </rPr>
          <t>Note:</t>
        </r>
        <r>
          <rPr>
            <sz val="8"/>
            <color indexed="81"/>
            <rFont val="Tahoma"/>
            <family val="2"/>
          </rPr>
          <t xml:space="preserve">
The months during the base period of performance that these rates apply
</t>
        </r>
      </text>
    </comment>
    <comment ref="AF6" authorId="0" shapeId="0" xr:uid="{553C0DFB-065C-4AD3-9AD3-3A36AD8703F6}">
      <text>
        <r>
          <rPr>
            <b/>
            <sz val="8"/>
            <color indexed="81"/>
            <rFont val="Tahoma"/>
            <family val="2"/>
          </rPr>
          <t>Note:</t>
        </r>
        <r>
          <rPr>
            <sz val="8"/>
            <color indexed="81"/>
            <rFont val="Tahoma"/>
            <family val="2"/>
          </rPr>
          <t xml:space="preserve">
The months during the base period of performance that these rates apply
</t>
        </r>
      </text>
    </comment>
    <comment ref="AI6" authorId="0" shapeId="0" xr:uid="{76F46DB1-4F0F-43DF-80F6-D75B475916CF}">
      <text>
        <r>
          <rPr>
            <b/>
            <sz val="8"/>
            <color indexed="81"/>
            <rFont val="Tahoma"/>
            <family val="2"/>
          </rPr>
          <t>Note:</t>
        </r>
        <r>
          <rPr>
            <sz val="8"/>
            <color indexed="81"/>
            <rFont val="Tahoma"/>
            <family val="2"/>
          </rPr>
          <t xml:space="preserve">
The months during the base period of performance that these rates apply
</t>
        </r>
      </text>
    </comment>
    <comment ref="AL6" authorId="0" shapeId="0" xr:uid="{C961E61E-9C48-492B-A474-F1BDC5299306}">
      <text>
        <r>
          <rPr>
            <b/>
            <sz val="8"/>
            <color indexed="81"/>
            <rFont val="Tahoma"/>
            <family val="2"/>
          </rPr>
          <t>Note:</t>
        </r>
        <r>
          <rPr>
            <sz val="8"/>
            <color indexed="81"/>
            <rFont val="Tahoma"/>
            <family val="2"/>
          </rPr>
          <t xml:space="preserve">
The months during the base period of performance that these rates apply
</t>
        </r>
      </text>
    </comment>
    <comment ref="AO6" authorId="0" shapeId="0" xr:uid="{E56E4A02-AA82-4BB8-90EF-80BC1AECA2CD}">
      <text>
        <r>
          <rPr>
            <b/>
            <sz val="8"/>
            <color indexed="81"/>
            <rFont val="Tahoma"/>
            <family val="2"/>
          </rPr>
          <t>Note:</t>
        </r>
        <r>
          <rPr>
            <sz val="8"/>
            <color indexed="81"/>
            <rFont val="Tahoma"/>
            <family val="2"/>
          </rPr>
          <t xml:space="preserve">
The months during the base period of performance that these rates apply
</t>
        </r>
      </text>
    </comment>
    <comment ref="AR6" authorId="1" shapeId="0" xr:uid="{27531A0D-F37E-47EE-88D4-A5874C62B340}">
      <text>
        <r>
          <rPr>
            <sz val="8"/>
            <color indexed="81"/>
            <rFont val="Tahoma"/>
            <family val="2"/>
          </rPr>
          <t>Indicate total months of Base period</t>
        </r>
      </text>
    </comment>
    <comment ref="B38" authorId="2" shapeId="0" xr:uid="{B9D3D567-EF90-4DC0-97AC-11D4D581267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5" authorId="0" shapeId="0" xr:uid="{E914A41B-87B0-4CFB-B4EA-B9B316E662BF}">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B7E78FEC-68D4-4F62-B5B6-98F1BFD0D2C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B1184B46-B9C2-46FE-94F5-F1681ED35647}">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70781D61-50FF-4364-94D9-35E7AA2C782A}">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3BBF1343-75BA-4244-B68C-9EE68812AA7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721C042-67CA-4685-B7CF-6E2A92473046}">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W5" authorId="0" shapeId="0" xr:uid="{E8E8EBD1-405D-4D77-BED0-5906E68FB48E}">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Z5" authorId="0" shapeId="0" xr:uid="{7177175E-9A1C-4187-88EC-3229BC2EFE98}">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C5" authorId="0" shapeId="0" xr:uid="{265E02C4-E4BB-4D91-9D98-2EC564A6033C}">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F5" authorId="0" shapeId="0" xr:uid="{812044D0-DBBA-4A65-946B-14D9BB73FDB6}">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I5" authorId="0" shapeId="0" xr:uid="{6D1B78C5-273D-4E56-B54A-FE28F597E3F2}">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L5" authorId="0" shapeId="0" xr:uid="{83C08C5C-8A8E-40A8-A2F3-434213A677F1}">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O5" authorId="0" shapeId="0" xr:uid="{0E466EC9-ED95-4483-8226-C48A2D7F2007}">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R5" authorId="0" shapeId="0" xr:uid="{DDB2D347-3484-46A6-87D5-360083452702}">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U5" authorId="0" shapeId="0" xr:uid="{CC11E258-3905-49B0-9DE7-D88AB1C3726C}">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AX5" authorId="0" shapeId="0" xr:uid="{F4064BBF-FD31-4130-B925-DB18E89BC968}">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60553E55-FB62-4A05-9ED1-74337DF78073}">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D8BAE25C-2529-49DE-9563-2F4AD5A98E74}">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88CE0DDD-2E27-4852-81A6-7D7562422A46}">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5C3D9B05-1D25-4AF5-A93A-016D7B7B8CAA}">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796078D6-2C65-4BD9-AE77-0761EC2C25A6}">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8874CC07-BFDB-45C1-833E-87B432E4CA69}">
      <text>
        <r>
          <rPr>
            <b/>
            <sz val="8"/>
            <color indexed="81"/>
            <rFont val="Tahoma"/>
            <family val="2"/>
          </rPr>
          <t>Note:</t>
        </r>
        <r>
          <rPr>
            <sz val="8"/>
            <color indexed="81"/>
            <rFont val="Tahoma"/>
            <family val="2"/>
          </rPr>
          <t xml:space="preserve">
The months during the base period of performance that these rates apply
</t>
        </r>
      </text>
    </comment>
    <comment ref="W6" authorId="0" shapeId="0" xr:uid="{75D98C85-0CB7-4EBE-BD73-3B6A1D206AFF}">
      <text>
        <r>
          <rPr>
            <b/>
            <sz val="8"/>
            <color indexed="81"/>
            <rFont val="Tahoma"/>
            <family val="2"/>
          </rPr>
          <t>Note:</t>
        </r>
        <r>
          <rPr>
            <sz val="8"/>
            <color indexed="81"/>
            <rFont val="Tahoma"/>
            <family val="2"/>
          </rPr>
          <t xml:space="preserve">
The months during the base period of performance that these rates apply
</t>
        </r>
      </text>
    </comment>
    <comment ref="Z6" authorId="0" shapeId="0" xr:uid="{3F110739-8EEA-4B24-8E37-F6AEB13CA214}">
      <text>
        <r>
          <rPr>
            <b/>
            <sz val="8"/>
            <color indexed="81"/>
            <rFont val="Tahoma"/>
            <family val="2"/>
          </rPr>
          <t>Note:</t>
        </r>
        <r>
          <rPr>
            <sz val="8"/>
            <color indexed="81"/>
            <rFont val="Tahoma"/>
            <family val="2"/>
          </rPr>
          <t xml:space="preserve">
The months during the base period of performance that these rates apply
</t>
        </r>
      </text>
    </comment>
    <comment ref="AC6" authorId="0" shapeId="0" xr:uid="{4B84FE42-2FE3-49B0-80E4-FDBB592D1453}">
      <text>
        <r>
          <rPr>
            <b/>
            <sz val="8"/>
            <color indexed="81"/>
            <rFont val="Tahoma"/>
            <family val="2"/>
          </rPr>
          <t>Note:</t>
        </r>
        <r>
          <rPr>
            <sz val="8"/>
            <color indexed="81"/>
            <rFont val="Tahoma"/>
            <family val="2"/>
          </rPr>
          <t xml:space="preserve">
The months during the base period of performance that these rates apply
</t>
        </r>
      </text>
    </comment>
    <comment ref="AF6" authorId="0" shapeId="0" xr:uid="{F3B61B9D-EF53-40CF-8F49-C4680DBB442E}">
      <text>
        <r>
          <rPr>
            <b/>
            <sz val="8"/>
            <color indexed="81"/>
            <rFont val="Tahoma"/>
            <family val="2"/>
          </rPr>
          <t>Note:</t>
        </r>
        <r>
          <rPr>
            <sz val="8"/>
            <color indexed="81"/>
            <rFont val="Tahoma"/>
            <family val="2"/>
          </rPr>
          <t xml:space="preserve">
The months during the base period of performance that these rates apply
</t>
        </r>
      </text>
    </comment>
    <comment ref="AI6" authorId="0" shapeId="0" xr:uid="{757F3C8C-9E23-4932-9F94-BAB030C69EE5}">
      <text>
        <r>
          <rPr>
            <b/>
            <sz val="8"/>
            <color indexed="81"/>
            <rFont val="Tahoma"/>
            <family val="2"/>
          </rPr>
          <t>Note:</t>
        </r>
        <r>
          <rPr>
            <sz val="8"/>
            <color indexed="81"/>
            <rFont val="Tahoma"/>
            <family val="2"/>
          </rPr>
          <t xml:space="preserve">
The months during the base period of performance that these rates apply
</t>
        </r>
      </text>
    </comment>
    <comment ref="AL6" authorId="0" shapeId="0" xr:uid="{627DA8A1-44CE-43AC-9E57-C040196B07C4}">
      <text>
        <r>
          <rPr>
            <b/>
            <sz val="8"/>
            <color indexed="81"/>
            <rFont val="Tahoma"/>
            <family val="2"/>
          </rPr>
          <t>Note:</t>
        </r>
        <r>
          <rPr>
            <sz val="8"/>
            <color indexed="81"/>
            <rFont val="Tahoma"/>
            <family val="2"/>
          </rPr>
          <t xml:space="preserve">
The months during the base period of performance that these rates apply
</t>
        </r>
      </text>
    </comment>
    <comment ref="AO6" authorId="0" shapeId="0" xr:uid="{10D78CD4-168A-4D60-9895-1FD4676E4BE3}">
      <text>
        <r>
          <rPr>
            <b/>
            <sz val="8"/>
            <color indexed="81"/>
            <rFont val="Tahoma"/>
            <family val="2"/>
          </rPr>
          <t>Note:</t>
        </r>
        <r>
          <rPr>
            <sz val="8"/>
            <color indexed="81"/>
            <rFont val="Tahoma"/>
            <family val="2"/>
          </rPr>
          <t xml:space="preserve">
The months during the base period of performance that these rates apply
</t>
        </r>
      </text>
    </comment>
    <comment ref="AR6" authorId="0" shapeId="0" xr:uid="{9F775BC5-0154-489B-81E2-039670A9BFCF}">
      <text>
        <r>
          <rPr>
            <b/>
            <sz val="8"/>
            <color indexed="81"/>
            <rFont val="Tahoma"/>
            <family val="2"/>
          </rPr>
          <t>Note:</t>
        </r>
        <r>
          <rPr>
            <sz val="8"/>
            <color indexed="81"/>
            <rFont val="Tahoma"/>
            <family val="2"/>
          </rPr>
          <t xml:space="preserve">
The months during the base period of performance that these rates apply
</t>
        </r>
      </text>
    </comment>
    <comment ref="AU6" authorId="0" shapeId="0" xr:uid="{627ECBDF-6582-462C-80BC-81D6743DFC8C}">
      <text>
        <r>
          <rPr>
            <b/>
            <sz val="8"/>
            <color indexed="81"/>
            <rFont val="Tahoma"/>
            <family val="2"/>
          </rPr>
          <t>Note:</t>
        </r>
        <r>
          <rPr>
            <sz val="8"/>
            <color indexed="81"/>
            <rFont val="Tahoma"/>
            <family val="2"/>
          </rPr>
          <t xml:space="preserve">
The months during the base period of performance that these rates apply
</t>
        </r>
      </text>
    </comment>
    <comment ref="AX6" authorId="0" shapeId="0" xr:uid="{38984F1B-B7AC-47BD-A08D-5120C98E0335}">
      <text>
        <r>
          <rPr>
            <b/>
            <sz val="8"/>
            <color indexed="81"/>
            <rFont val="Tahoma"/>
            <family val="2"/>
          </rPr>
          <t>Note:</t>
        </r>
        <r>
          <rPr>
            <sz val="8"/>
            <color indexed="81"/>
            <rFont val="Tahoma"/>
            <family val="2"/>
          </rPr>
          <t xml:space="preserve">
The months during the base period of performance that these rates apply
</t>
        </r>
      </text>
    </comment>
    <comment ref="BA6" authorId="1" shapeId="0" xr:uid="{CD3BF622-D537-4F33-9E74-6478062E678E}">
      <text>
        <r>
          <rPr>
            <sz val="8"/>
            <color indexed="81"/>
            <rFont val="Tahoma"/>
            <family val="2"/>
          </rPr>
          <t>Indicate total months of Base period</t>
        </r>
      </text>
    </comment>
    <comment ref="B38" authorId="2" shapeId="0" xr:uid="{6D73EABC-67FF-43F8-861E-605A372612E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Sutherland, Susan M CIV ONR, 22</author>
  </authors>
  <commentList>
    <comment ref="H15" authorId="0" shapeId="0" xr:uid="{00000000-0006-0000-0800-000001000000}">
      <text>
        <r>
          <rPr>
            <b/>
            <sz val="9"/>
            <color indexed="81"/>
            <rFont val="Tahoma"/>
            <family val="2"/>
          </rPr>
          <t>Sutherland, Susan M CIV ONR, 22:</t>
        </r>
        <r>
          <rPr>
            <sz val="9"/>
            <color indexed="81"/>
            <rFont val="Tahoma"/>
            <family val="2"/>
          </rPr>
          <t xml:space="preserve">
Insert applicable company fringe benefit rate.</t>
        </r>
      </text>
    </comment>
    <comment ref="I15" authorId="0" shapeId="0" xr:uid="{00000000-0006-0000-0800-000002000000}">
      <text>
        <r>
          <rPr>
            <b/>
            <sz val="9"/>
            <color indexed="81"/>
            <rFont val="Tahoma"/>
            <family val="2"/>
          </rPr>
          <t>Sutherland, Susan M CIV ONR, 22:</t>
        </r>
        <r>
          <rPr>
            <sz val="9"/>
            <color indexed="81"/>
            <rFont val="Tahoma"/>
            <family val="2"/>
          </rPr>
          <t xml:space="preserve">
Insert applicable Company OH rate.</t>
        </r>
      </text>
    </comment>
    <comment ref="J15" authorId="0" shapeId="0" xr:uid="{00000000-0006-0000-0800-000003000000}">
      <text>
        <r>
          <rPr>
            <b/>
            <sz val="9"/>
            <color indexed="81"/>
            <rFont val="Tahoma"/>
            <family val="2"/>
          </rPr>
          <t>Sutherland, Susan M CIV ONR, 22:</t>
        </r>
        <r>
          <rPr>
            <sz val="9"/>
            <color indexed="81"/>
            <rFont val="Tahoma"/>
            <family val="2"/>
          </rPr>
          <t xml:space="preserve">
Insert applicable company G&amp;A rate</t>
        </r>
      </text>
    </comment>
    <comment ref="N15" authorId="0" shapeId="0" xr:uid="{00000000-0006-0000-0800-000004000000}">
      <text>
        <r>
          <rPr>
            <b/>
            <sz val="9"/>
            <color indexed="81"/>
            <rFont val="Tahoma"/>
            <family val="2"/>
          </rPr>
          <t>Sutherland, Susan M CIV ONR, 22:</t>
        </r>
        <r>
          <rPr>
            <sz val="9"/>
            <color indexed="81"/>
            <rFont val="Tahoma"/>
            <family val="2"/>
          </rPr>
          <t xml:space="preserve">
Insert fee % in ____.</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3" authorId="0" shapeId="0" xr:uid="{00000000-0006-0000-0F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00000000-0006-0000-0F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00000000-0006-0000-0F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00000000-0006-0000-0F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00000000-0006-0000-0F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00000000-0006-0000-0F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W3" authorId="0" shapeId="0" xr:uid="{BA41A32D-AE24-4634-B011-5ED6C70E0F9F}">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Z3" authorId="0" shapeId="0" xr:uid="{6CBACFD9-6BE8-41D3-964D-174EB8C5705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C3" authorId="0" shapeId="0" xr:uid="{62C54962-20FE-4FCE-8419-2F8686243FA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F3" authorId="0" shapeId="0" xr:uid="{E1E4010C-18B4-40B4-8492-F30C6CB1D7A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I3" authorId="0" shapeId="0" xr:uid="{64C0CC5D-AA47-4E9E-903E-A580A65BEDCC}">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L3" authorId="0" shapeId="0" xr:uid="{512C552F-2927-422A-AFC7-2FDAB51C3B05}">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O3" authorId="0" shapeId="0" xr:uid="{D274F57E-7F85-47E5-8023-B49B3333DC3A}">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00000000-0006-0000-0F00-000007000000}">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00000000-0006-0000-0F00-000008000000}">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00000000-0006-0000-0F00-000009000000}">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00000000-0006-0000-0F00-00000A000000}">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00000000-0006-0000-0F00-00000B000000}">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00000000-0006-0000-0F00-00000C000000}">
      <text>
        <r>
          <rPr>
            <b/>
            <sz val="8"/>
            <color indexed="81"/>
            <rFont val="Tahoma"/>
            <family val="2"/>
          </rPr>
          <t>Note:</t>
        </r>
        <r>
          <rPr>
            <sz val="8"/>
            <color indexed="81"/>
            <rFont val="Tahoma"/>
            <family val="2"/>
          </rPr>
          <t xml:space="preserve">
The months during the base period of performance that these rates apply
</t>
        </r>
      </text>
    </comment>
    <comment ref="W4" authorId="0" shapeId="0" xr:uid="{E131BCD1-EA2B-4BD8-91CA-8163902733D4}">
      <text>
        <r>
          <rPr>
            <b/>
            <sz val="8"/>
            <color indexed="81"/>
            <rFont val="Tahoma"/>
            <family val="2"/>
          </rPr>
          <t>Note:</t>
        </r>
        <r>
          <rPr>
            <sz val="8"/>
            <color indexed="81"/>
            <rFont val="Tahoma"/>
            <family val="2"/>
          </rPr>
          <t xml:space="preserve">
The months during the base period of performance that these rates apply
</t>
        </r>
      </text>
    </comment>
    <comment ref="Z4" authorId="0" shapeId="0" xr:uid="{F7F336FB-514E-40E4-908A-08FAADE52A30}">
      <text>
        <r>
          <rPr>
            <b/>
            <sz val="8"/>
            <color indexed="81"/>
            <rFont val="Tahoma"/>
            <family val="2"/>
          </rPr>
          <t>Note:</t>
        </r>
        <r>
          <rPr>
            <sz val="8"/>
            <color indexed="81"/>
            <rFont val="Tahoma"/>
            <family val="2"/>
          </rPr>
          <t xml:space="preserve">
The months during the base period of performance that these rates apply
</t>
        </r>
      </text>
    </comment>
    <comment ref="AC4" authorId="0" shapeId="0" xr:uid="{91625FD2-5800-405A-92E8-2A6D18D327EF}">
      <text>
        <r>
          <rPr>
            <b/>
            <sz val="8"/>
            <color indexed="81"/>
            <rFont val="Tahoma"/>
            <family val="2"/>
          </rPr>
          <t>Note:</t>
        </r>
        <r>
          <rPr>
            <sz val="8"/>
            <color indexed="81"/>
            <rFont val="Tahoma"/>
            <family val="2"/>
          </rPr>
          <t xml:space="preserve">
The months during the base period of performance that these rates apply
</t>
        </r>
      </text>
    </comment>
    <comment ref="AF4" authorId="0" shapeId="0" xr:uid="{B2F7A8BF-FE8B-4572-9F49-3F451C5CAE25}">
      <text>
        <r>
          <rPr>
            <b/>
            <sz val="8"/>
            <color indexed="81"/>
            <rFont val="Tahoma"/>
            <family val="2"/>
          </rPr>
          <t>Note:</t>
        </r>
        <r>
          <rPr>
            <sz val="8"/>
            <color indexed="81"/>
            <rFont val="Tahoma"/>
            <family val="2"/>
          </rPr>
          <t xml:space="preserve">
The months during the base period of performance that these rates apply
</t>
        </r>
      </text>
    </comment>
    <comment ref="AI4" authorId="0" shapeId="0" xr:uid="{000EBA38-A515-40CA-99DF-EA9453338A12}">
      <text>
        <r>
          <rPr>
            <b/>
            <sz val="8"/>
            <color indexed="81"/>
            <rFont val="Tahoma"/>
            <family val="2"/>
          </rPr>
          <t>Note:</t>
        </r>
        <r>
          <rPr>
            <sz val="8"/>
            <color indexed="81"/>
            <rFont val="Tahoma"/>
            <family val="2"/>
          </rPr>
          <t xml:space="preserve">
The months during the base period of performance that these rates apply
</t>
        </r>
      </text>
    </comment>
    <comment ref="AL4" authorId="0" shapeId="0" xr:uid="{C5A02981-F0EF-4B30-9F9A-F0EDEAE25F89}">
      <text>
        <r>
          <rPr>
            <b/>
            <sz val="8"/>
            <color indexed="81"/>
            <rFont val="Tahoma"/>
            <family val="2"/>
          </rPr>
          <t>Note:</t>
        </r>
        <r>
          <rPr>
            <sz val="8"/>
            <color indexed="81"/>
            <rFont val="Tahoma"/>
            <family val="2"/>
          </rPr>
          <t xml:space="preserve">
The months during the base period of performance that these rates apply
</t>
        </r>
      </text>
    </comment>
    <comment ref="AO4" authorId="0" shapeId="0" xr:uid="{E1F394A4-F9EC-47E4-AB6E-EF90A264F22B}">
      <text>
        <r>
          <rPr>
            <b/>
            <sz val="8"/>
            <color indexed="81"/>
            <rFont val="Tahoma"/>
            <family val="2"/>
          </rPr>
          <t>Note:</t>
        </r>
        <r>
          <rPr>
            <sz val="8"/>
            <color indexed="81"/>
            <rFont val="Tahoma"/>
            <family val="2"/>
          </rPr>
          <t xml:space="preserve">
The months during the base period of performance that these rates apply
</t>
        </r>
      </text>
    </comment>
    <comment ref="AR4" authorId="1" shapeId="0" xr:uid="{00000000-0006-0000-0F00-00000D000000}">
      <text>
        <r>
          <rPr>
            <sz val="8"/>
            <color indexed="81"/>
            <rFont val="Tahoma"/>
            <family val="2"/>
          </rPr>
          <t>Indicate total months for this task.</t>
        </r>
      </text>
    </comment>
    <comment ref="B36" authorId="2" shapeId="0" xr:uid="{00000000-0006-0000-0F00-00000E00000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3" authorId="0" shapeId="0" xr:uid="{38EA20F1-95BA-4228-9964-12E6DFB0E8F5}">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48FF6D9F-169B-4D41-B9AC-672B13D24455}">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46308DCB-5513-4993-BAA1-E2F3596CE7ED}">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2B00A7D2-6DC2-4CE4-9CC1-BB4214207337}">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8DABE937-FCEA-40C2-95ED-D432FAF8B57A}">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2D2817FF-C381-405B-A296-E555BD3D1F6F}">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W3" authorId="0" shapeId="0" xr:uid="{7C6CD5B7-2E8C-4EEF-B4CD-DF3C2136113C}">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Z3" authorId="0" shapeId="0" xr:uid="{D17F73DF-A6EF-4DFD-9772-F94A6A8C4EAD}">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C3" authorId="0" shapeId="0" xr:uid="{A3A1A383-FC35-4D38-BE4B-7EE8363CD15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F3" authorId="0" shapeId="0" xr:uid="{E3E411FE-6E7E-402A-A27C-0AC640DA0BD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I3" authorId="0" shapeId="0" xr:uid="{1FE22F30-FA1B-4E18-8CB4-72001603738E}">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L3" authorId="0" shapeId="0" xr:uid="{7C50EA70-9A82-44BF-8486-F6ED97DBF9E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O3" authorId="0" shapeId="0" xr:uid="{74F19E87-B014-46B9-9F7F-A4C0CBB099A3}">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C20506AC-5F5B-4406-B9A0-25597F890E07}">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34D55672-2BD9-49B5-B071-398F1E517789}">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1CF29A96-9B72-421A-84A4-4051A1D043EC}">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5D6A8AE0-D52C-4D33-8DA5-C527D84F3B66}">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0A2AED7D-6ECC-415D-8BB5-B9EB6C63E72C}">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DE39486D-0F2C-44EB-93CF-81974393A779}">
      <text>
        <r>
          <rPr>
            <b/>
            <sz val="8"/>
            <color indexed="81"/>
            <rFont val="Tahoma"/>
            <family val="2"/>
          </rPr>
          <t>Note:</t>
        </r>
        <r>
          <rPr>
            <sz val="8"/>
            <color indexed="81"/>
            <rFont val="Tahoma"/>
            <family val="2"/>
          </rPr>
          <t xml:space="preserve">
The months during the base period of performance that these rates apply
</t>
        </r>
      </text>
    </comment>
    <comment ref="W4" authorId="0" shapeId="0" xr:uid="{A42D4E93-222C-41F1-8C92-DDB2F21800EC}">
      <text>
        <r>
          <rPr>
            <b/>
            <sz val="8"/>
            <color indexed="81"/>
            <rFont val="Tahoma"/>
            <family val="2"/>
          </rPr>
          <t>Note:</t>
        </r>
        <r>
          <rPr>
            <sz val="8"/>
            <color indexed="81"/>
            <rFont val="Tahoma"/>
            <family val="2"/>
          </rPr>
          <t xml:space="preserve">
The months during the base period of performance that these rates apply
</t>
        </r>
      </text>
    </comment>
    <comment ref="Z4" authorId="0" shapeId="0" xr:uid="{E308F931-DE0D-45F2-9B4C-966744ABA7F8}">
      <text>
        <r>
          <rPr>
            <b/>
            <sz val="8"/>
            <color indexed="81"/>
            <rFont val="Tahoma"/>
            <family val="2"/>
          </rPr>
          <t>Note:</t>
        </r>
        <r>
          <rPr>
            <sz val="8"/>
            <color indexed="81"/>
            <rFont val="Tahoma"/>
            <family val="2"/>
          </rPr>
          <t xml:space="preserve">
The months during the base period of performance that these rates apply
</t>
        </r>
      </text>
    </comment>
    <comment ref="AC4" authorId="0" shapeId="0" xr:uid="{E7C1C130-1DF0-449F-9A3E-364AA0B8DFB4}">
      <text>
        <r>
          <rPr>
            <b/>
            <sz val="8"/>
            <color indexed="81"/>
            <rFont val="Tahoma"/>
            <family val="2"/>
          </rPr>
          <t>Note:</t>
        </r>
        <r>
          <rPr>
            <sz val="8"/>
            <color indexed="81"/>
            <rFont val="Tahoma"/>
            <family val="2"/>
          </rPr>
          <t xml:space="preserve">
The months during the base period of performance that these rates apply
</t>
        </r>
      </text>
    </comment>
    <comment ref="AF4" authorId="0" shapeId="0" xr:uid="{988C08B3-CEFF-4DD4-93B2-C6A10295CD46}">
      <text>
        <r>
          <rPr>
            <b/>
            <sz val="8"/>
            <color indexed="81"/>
            <rFont val="Tahoma"/>
            <family val="2"/>
          </rPr>
          <t>Note:</t>
        </r>
        <r>
          <rPr>
            <sz val="8"/>
            <color indexed="81"/>
            <rFont val="Tahoma"/>
            <family val="2"/>
          </rPr>
          <t xml:space="preserve">
The months during the base period of performance that these rates apply
</t>
        </r>
      </text>
    </comment>
    <comment ref="AI4" authorId="0" shapeId="0" xr:uid="{8E3791EA-B8F2-412A-BCEF-35C87AC1E7A5}">
      <text>
        <r>
          <rPr>
            <b/>
            <sz val="8"/>
            <color indexed="81"/>
            <rFont val="Tahoma"/>
            <family val="2"/>
          </rPr>
          <t>Note:</t>
        </r>
        <r>
          <rPr>
            <sz val="8"/>
            <color indexed="81"/>
            <rFont val="Tahoma"/>
            <family val="2"/>
          </rPr>
          <t xml:space="preserve">
The months during the base period of performance that these rates apply
</t>
        </r>
      </text>
    </comment>
    <comment ref="AL4" authorId="0" shapeId="0" xr:uid="{D0840BC7-15E4-49A6-ADCA-6C180379C05C}">
      <text>
        <r>
          <rPr>
            <b/>
            <sz val="8"/>
            <color indexed="81"/>
            <rFont val="Tahoma"/>
            <family val="2"/>
          </rPr>
          <t>Note:</t>
        </r>
        <r>
          <rPr>
            <sz val="8"/>
            <color indexed="81"/>
            <rFont val="Tahoma"/>
            <family val="2"/>
          </rPr>
          <t xml:space="preserve">
The months during the base period of performance that these rates apply
</t>
        </r>
      </text>
    </comment>
    <comment ref="AO4" authorId="0" shapeId="0" xr:uid="{EA7DBAD9-394E-48DF-BCCD-80C5512845DB}">
      <text>
        <r>
          <rPr>
            <b/>
            <sz val="8"/>
            <color indexed="81"/>
            <rFont val="Tahoma"/>
            <family val="2"/>
          </rPr>
          <t>Note:</t>
        </r>
        <r>
          <rPr>
            <sz val="8"/>
            <color indexed="81"/>
            <rFont val="Tahoma"/>
            <family val="2"/>
          </rPr>
          <t xml:space="preserve">
The months during the base period of performance that these rates apply
</t>
        </r>
      </text>
    </comment>
    <comment ref="AR4" authorId="1" shapeId="0" xr:uid="{491C3992-800C-40DC-93AB-8F01074FB971}">
      <text>
        <r>
          <rPr>
            <sz val="8"/>
            <color indexed="81"/>
            <rFont val="Tahoma"/>
            <family val="2"/>
          </rPr>
          <t>Indicate total months for this task.</t>
        </r>
      </text>
    </comment>
    <comment ref="B36" authorId="2" shapeId="0" xr:uid="{6190D346-924C-4E1A-BED1-1C58B01523BD}">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3" authorId="0" shapeId="0" xr:uid="{2837DADC-F7FD-46C0-B25A-C7C27F4742F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16E850FC-B296-4EEF-95E3-A73B0CAA517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99384681-E20D-44D5-AF5D-0516FDC5A3E7}">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4237D901-DD00-4903-8631-D49A88DF601A}">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A503E27F-4D83-4A36-BB2C-1E75B4D90372}">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27B29950-AD57-4342-AA75-16295C937F27}">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W3" authorId="0" shapeId="0" xr:uid="{41E2C3D0-E358-4045-90C3-57D3A96E0758}">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Z3" authorId="0" shapeId="0" xr:uid="{E6B5733C-580A-401C-93BA-02FE7955921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C3" authorId="0" shapeId="0" xr:uid="{D5FE1DD4-732E-479B-A8EE-C7E2EF2CAB0D}">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F3" authorId="0" shapeId="0" xr:uid="{2F2F71E5-60EA-431E-8E04-3BA73DDFBF87}">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I3" authorId="0" shapeId="0" xr:uid="{568BE86E-6878-48D9-A8F9-5718F66A4C3F}">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L3" authorId="0" shapeId="0" xr:uid="{B20F3715-E4E9-49D2-B928-D5D49623F2DC}">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O3" authorId="0" shapeId="0" xr:uid="{F1EFD1D3-0325-4ED7-92E5-920F9920EB0D}">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2AB98DF6-8DB6-4463-9302-F0C1CA56A54D}">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1BDA67B8-DE9A-49F6-9A5E-73162585A1B1}">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E590C46A-E6C5-4D7D-B9DA-3A3C07C3AF70}">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19EE1A66-3E9A-46D7-AEC8-7357BDD2F384}">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B9E4A196-1FCF-48BC-BF3B-54737959A641}">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C98EDB1D-474C-41A0-B4FA-42C86E043BFF}">
      <text>
        <r>
          <rPr>
            <b/>
            <sz val="8"/>
            <color indexed="81"/>
            <rFont val="Tahoma"/>
            <family val="2"/>
          </rPr>
          <t>Note:</t>
        </r>
        <r>
          <rPr>
            <sz val="8"/>
            <color indexed="81"/>
            <rFont val="Tahoma"/>
            <family val="2"/>
          </rPr>
          <t xml:space="preserve">
The months during the base period of performance that these rates apply
</t>
        </r>
      </text>
    </comment>
    <comment ref="W4" authorId="0" shapeId="0" xr:uid="{1ADA90CE-F162-4927-A5A3-572E6C72808C}">
      <text>
        <r>
          <rPr>
            <b/>
            <sz val="8"/>
            <color indexed="81"/>
            <rFont val="Tahoma"/>
            <family val="2"/>
          </rPr>
          <t>Note:</t>
        </r>
        <r>
          <rPr>
            <sz val="8"/>
            <color indexed="81"/>
            <rFont val="Tahoma"/>
            <family val="2"/>
          </rPr>
          <t xml:space="preserve">
The months during the base period of performance that these rates apply
</t>
        </r>
      </text>
    </comment>
    <comment ref="Z4" authorId="0" shapeId="0" xr:uid="{C2843EB2-0D3D-4F28-8986-A2A5EC801E07}">
      <text>
        <r>
          <rPr>
            <b/>
            <sz val="8"/>
            <color indexed="81"/>
            <rFont val="Tahoma"/>
            <family val="2"/>
          </rPr>
          <t>Note:</t>
        </r>
        <r>
          <rPr>
            <sz val="8"/>
            <color indexed="81"/>
            <rFont val="Tahoma"/>
            <family val="2"/>
          </rPr>
          <t xml:space="preserve">
The months during the base period of performance that these rates apply
</t>
        </r>
      </text>
    </comment>
    <comment ref="AC4" authorId="0" shapeId="0" xr:uid="{326F7AD9-52CB-44B6-9244-AA91A19CD072}">
      <text>
        <r>
          <rPr>
            <b/>
            <sz val="8"/>
            <color indexed="81"/>
            <rFont val="Tahoma"/>
            <family val="2"/>
          </rPr>
          <t>Note:</t>
        </r>
        <r>
          <rPr>
            <sz val="8"/>
            <color indexed="81"/>
            <rFont val="Tahoma"/>
            <family val="2"/>
          </rPr>
          <t xml:space="preserve">
The months during the base period of performance that these rates apply
</t>
        </r>
      </text>
    </comment>
    <comment ref="AF4" authorId="0" shapeId="0" xr:uid="{FA82E514-CC79-40E6-9F51-9D31BEBCD906}">
      <text>
        <r>
          <rPr>
            <b/>
            <sz val="8"/>
            <color indexed="81"/>
            <rFont val="Tahoma"/>
            <family val="2"/>
          </rPr>
          <t>Note:</t>
        </r>
        <r>
          <rPr>
            <sz val="8"/>
            <color indexed="81"/>
            <rFont val="Tahoma"/>
            <family val="2"/>
          </rPr>
          <t xml:space="preserve">
The months during the base period of performance that these rates apply
</t>
        </r>
      </text>
    </comment>
    <comment ref="AI4" authorId="0" shapeId="0" xr:uid="{25A21BB1-98BD-4165-935E-71DCB2674750}">
      <text>
        <r>
          <rPr>
            <b/>
            <sz val="8"/>
            <color indexed="81"/>
            <rFont val="Tahoma"/>
            <family val="2"/>
          </rPr>
          <t>Note:</t>
        </r>
        <r>
          <rPr>
            <sz val="8"/>
            <color indexed="81"/>
            <rFont val="Tahoma"/>
            <family val="2"/>
          </rPr>
          <t xml:space="preserve">
The months during the base period of performance that these rates apply
</t>
        </r>
      </text>
    </comment>
    <comment ref="AL4" authorId="0" shapeId="0" xr:uid="{A1F40F2A-F2EA-4D1F-9D49-73CCB60A5D80}">
      <text>
        <r>
          <rPr>
            <b/>
            <sz val="8"/>
            <color indexed="81"/>
            <rFont val="Tahoma"/>
            <family val="2"/>
          </rPr>
          <t>Note:</t>
        </r>
        <r>
          <rPr>
            <sz val="8"/>
            <color indexed="81"/>
            <rFont val="Tahoma"/>
            <family val="2"/>
          </rPr>
          <t xml:space="preserve">
The months during the base period of performance that these rates apply
</t>
        </r>
      </text>
    </comment>
    <comment ref="AO4" authorId="0" shapeId="0" xr:uid="{34C6AC9A-B6BA-497F-9FB3-39E760F57731}">
      <text>
        <r>
          <rPr>
            <b/>
            <sz val="8"/>
            <color indexed="81"/>
            <rFont val="Tahoma"/>
            <family val="2"/>
          </rPr>
          <t>Note:</t>
        </r>
        <r>
          <rPr>
            <sz val="8"/>
            <color indexed="81"/>
            <rFont val="Tahoma"/>
            <family val="2"/>
          </rPr>
          <t xml:space="preserve">
The months during the base period of performance that these rates apply
</t>
        </r>
      </text>
    </comment>
    <comment ref="AR4" authorId="1" shapeId="0" xr:uid="{5A304EC3-849B-40A3-BEE9-C4EFE49FFC24}">
      <text>
        <r>
          <rPr>
            <sz val="8"/>
            <color indexed="81"/>
            <rFont val="Tahoma"/>
            <family val="2"/>
          </rPr>
          <t>Indicate total months for this task.</t>
        </r>
      </text>
    </comment>
    <comment ref="B36" authorId="2" shapeId="0" xr:uid="{0836B90F-9D2D-469C-8FAC-02F4F844370E}">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3" authorId="0" shapeId="0" xr:uid="{ACD044A2-4746-4829-B3E9-32C8D66F1B9B}">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96DDB703-8506-4FDE-AB3C-49187F9674FC}">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B30D215F-312B-483D-A1EC-3C1E3D98EC7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7C4AAA64-A037-4B9B-9AFC-598AEA86E84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F6B4E9D5-2234-4CBD-A47F-60ABFFD68674}">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2222643C-A7DD-45CA-A4BF-FEC9F903E33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W3" authorId="0" shapeId="0" xr:uid="{8DB7795D-49CC-4B39-BB53-9BCC93550A88}">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Z3" authorId="0" shapeId="0" xr:uid="{BFC677AB-573D-4B19-83FD-248D481E0D34}">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C3" authorId="0" shapeId="0" xr:uid="{339C307A-5738-4ED9-A922-C51C1896ED0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F3" authorId="0" shapeId="0" xr:uid="{34CA296E-C6FE-44EE-870E-178471CDA8F4}">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I3" authorId="0" shapeId="0" xr:uid="{C4717911-9351-4FCC-B93F-6F9834A9AD23}">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L3" authorId="0" shapeId="0" xr:uid="{883210B4-F876-472A-84E7-3EABC616EC2E}">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O3" authorId="0" shapeId="0" xr:uid="{29B73607-5295-407B-9579-7D94B1C96FEF}">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R3" authorId="0" shapeId="0" xr:uid="{BBAF83BC-D26E-4C78-830D-B3ED3CD7F8E4}">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U3" authorId="0" shapeId="0" xr:uid="{D05F7EDA-3DEC-4C1B-8F86-DD6973B2341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X3" authorId="0" shapeId="0" xr:uid="{4BD892F8-584A-41F9-931E-201192847D3E}">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9C61C6F9-2FB5-4B41-B2E3-DA17802276DC}">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9D1E34AF-00BB-457F-AA92-FB62F9E2D07B}">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A10B3CA1-0AF0-4BCC-9CCC-A14D8E6FBF29}">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1CE55BAA-7DDB-4A86-ABC5-4C13DD1DB6D4}">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EED7F85B-AB37-46B1-8E85-A0A646B03A0D}">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43C10322-83FB-48C4-98C4-9FE2CAF1AA28}">
      <text>
        <r>
          <rPr>
            <b/>
            <sz val="8"/>
            <color indexed="81"/>
            <rFont val="Tahoma"/>
            <family val="2"/>
          </rPr>
          <t>Note:</t>
        </r>
        <r>
          <rPr>
            <sz val="8"/>
            <color indexed="81"/>
            <rFont val="Tahoma"/>
            <family val="2"/>
          </rPr>
          <t xml:space="preserve">
The months during the base period of performance that these rates apply
</t>
        </r>
      </text>
    </comment>
    <comment ref="W4" authorId="0" shapeId="0" xr:uid="{8619BB23-F027-4E09-BBA8-6FA74D84EB33}">
      <text>
        <r>
          <rPr>
            <b/>
            <sz val="8"/>
            <color indexed="81"/>
            <rFont val="Tahoma"/>
            <family val="2"/>
          </rPr>
          <t>Note:</t>
        </r>
        <r>
          <rPr>
            <sz val="8"/>
            <color indexed="81"/>
            <rFont val="Tahoma"/>
            <family val="2"/>
          </rPr>
          <t xml:space="preserve">
The months during the base period of performance that these rates apply
</t>
        </r>
      </text>
    </comment>
    <comment ref="Z4" authorId="0" shapeId="0" xr:uid="{14414108-BFB5-41E9-A205-BEFB292255E2}">
      <text>
        <r>
          <rPr>
            <b/>
            <sz val="8"/>
            <color indexed="81"/>
            <rFont val="Tahoma"/>
            <family val="2"/>
          </rPr>
          <t>Note:</t>
        </r>
        <r>
          <rPr>
            <sz val="8"/>
            <color indexed="81"/>
            <rFont val="Tahoma"/>
            <family val="2"/>
          </rPr>
          <t xml:space="preserve">
The months during the base period of performance that these rates apply
</t>
        </r>
      </text>
    </comment>
    <comment ref="AC4" authorId="0" shapeId="0" xr:uid="{E840094C-60FB-4540-8EF6-903699F07AC6}">
      <text>
        <r>
          <rPr>
            <b/>
            <sz val="8"/>
            <color indexed="81"/>
            <rFont val="Tahoma"/>
            <family val="2"/>
          </rPr>
          <t>Note:</t>
        </r>
        <r>
          <rPr>
            <sz val="8"/>
            <color indexed="81"/>
            <rFont val="Tahoma"/>
            <family val="2"/>
          </rPr>
          <t xml:space="preserve">
The months during the base period of performance that these rates apply
</t>
        </r>
      </text>
    </comment>
    <comment ref="AF4" authorId="0" shapeId="0" xr:uid="{59BE5BD1-1657-42FB-BD3B-FDACCC7BA3CF}">
      <text>
        <r>
          <rPr>
            <b/>
            <sz val="8"/>
            <color indexed="81"/>
            <rFont val="Tahoma"/>
            <family val="2"/>
          </rPr>
          <t>Note:</t>
        </r>
        <r>
          <rPr>
            <sz val="8"/>
            <color indexed="81"/>
            <rFont val="Tahoma"/>
            <family val="2"/>
          </rPr>
          <t xml:space="preserve">
The months during the base period of performance that these rates apply
</t>
        </r>
      </text>
    </comment>
    <comment ref="AI4" authorId="0" shapeId="0" xr:uid="{CF70683D-2833-4C65-A7B0-DC6A214ACFD2}">
      <text>
        <r>
          <rPr>
            <b/>
            <sz val="8"/>
            <color indexed="81"/>
            <rFont val="Tahoma"/>
            <family val="2"/>
          </rPr>
          <t>Note:</t>
        </r>
        <r>
          <rPr>
            <sz val="8"/>
            <color indexed="81"/>
            <rFont val="Tahoma"/>
            <family val="2"/>
          </rPr>
          <t xml:space="preserve">
The months during the base period of performance that these rates apply
</t>
        </r>
      </text>
    </comment>
    <comment ref="AL4" authorId="0" shapeId="0" xr:uid="{D43ABEA3-C6E7-4730-97E9-71A9DFE57DB2}">
      <text>
        <r>
          <rPr>
            <b/>
            <sz val="8"/>
            <color indexed="81"/>
            <rFont val="Tahoma"/>
            <family val="2"/>
          </rPr>
          <t>Note:</t>
        </r>
        <r>
          <rPr>
            <sz val="8"/>
            <color indexed="81"/>
            <rFont val="Tahoma"/>
            <family val="2"/>
          </rPr>
          <t xml:space="preserve">
The months during the base period of performance that these rates apply
</t>
        </r>
      </text>
    </comment>
    <comment ref="AO4" authorId="0" shapeId="0" xr:uid="{DB2DD6E0-0C54-4A6F-8FB2-33772D1C83BC}">
      <text>
        <r>
          <rPr>
            <b/>
            <sz val="8"/>
            <color indexed="81"/>
            <rFont val="Tahoma"/>
            <family val="2"/>
          </rPr>
          <t>Note:</t>
        </r>
        <r>
          <rPr>
            <sz val="8"/>
            <color indexed="81"/>
            <rFont val="Tahoma"/>
            <family val="2"/>
          </rPr>
          <t xml:space="preserve">
The months during the base period of performance that these rates apply
</t>
        </r>
      </text>
    </comment>
    <comment ref="AR4" authorId="0" shapeId="0" xr:uid="{9AC6B75B-70A3-41DA-90AE-A3FE3C0AC225}">
      <text>
        <r>
          <rPr>
            <b/>
            <sz val="8"/>
            <color indexed="81"/>
            <rFont val="Tahoma"/>
            <family val="2"/>
          </rPr>
          <t>Note:</t>
        </r>
        <r>
          <rPr>
            <sz val="8"/>
            <color indexed="81"/>
            <rFont val="Tahoma"/>
            <family val="2"/>
          </rPr>
          <t xml:space="preserve">
The months during the base period of performance that these rates apply
</t>
        </r>
      </text>
    </comment>
    <comment ref="AU4" authorId="0" shapeId="0" xr:uid="{6876631E-A9FB-4BE8-965D-E7199E36EAD5}">
      <text>
        <r>
          <rPr>
            <b/>
            <sz val="8"/>
            <color indexed="81"/>
            <rFont val="Tahoma"/>
            <family val="2"/>
          </rPr>
          <t>Note:</t>
        </r>
        <r>
          <rPr>
            <sz val="8"/>
            <color indexed="81"/>
            <rFont val="Tahoma"/>
            <family val="2"/>
          </rPr>
          <t xml:space="preserve">
The months during the base period of performance that these rates apply
</t>
        </r>
      </text>
    </comment>
    <comment ref="AX4" authorId="0" shapeId="0" xr:uid="{27CC83D8-EBE0-4ADF-99E1-DDA086C34F51}">
      <text>
        <r>
          <rPr>
            <b/>
            <sz val="8"/>
            <color indexed="81"/>
            <rFont val="Tahoma"/>
            <family val="2"/>
          </rPr>
          <t>Note:</t>
        </r>
        <r>
          <rPr>
            <sz val="8"/>
            <color indexed="81"/>
            <rFont val="Tahoma"/>
            <family val="2"/>
          </rPr>
          <t xml:space="preserve">
The months during the base period of performance that these rates apply
</t>
        </r>
      </text>
    </comment>
    <comment ref="BA4" authorId="1" shapeId="0" xr:uid="{97E1FDE3-22F9-4095-BFC7-5768123DB8A2}">
      <text>
        <r>
          <rPr>
            <sz val="8"/>
            <color indexed="81"/>
            <rFont val="Tahoma"/>
            <family val="2"/>
          </rPr>
          <t>Indicate total months for this task.</t>
        </r>
      </text>
    </comment>
    <comment ref="B36" authorId="2" shapeId="0" xr:uid="{F78D1F05-8670-4A9B-A592-AFE0BCAA84C5}">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3" authorId="0" shapeId="0" xr:uid="{453F713B-363B-4053-BF8D-08E0D20442F8}">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A7472883-95F2-4973-9DD4-7B88B1EE947E}">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4E2BDBFA-DE8E-4C29-9DD8-F3C5C409F35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EDA780BF-1C44-48DF-A255-105C302FD5E5}">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B12FF513-F61C-4433-BCE4-8C387F028F9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3170C546-E02A-422B-8D72-FE19D62E619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W3" authorId="0" shapeId="0" xr:uid="{ACC91802-14B8-4F14-9425-87436037F8B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Z3" authorId="0" shapeId="0" xr:uid="{9F53FBFF-0020-4E61-B8F3-847DB44E40B4}">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C3" authorId="0" shapeId="0" xr:uid="{B7DF64FD-5A9E-472B-A388-08B7B135F8D7}">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F3" authorId="0" shapeId="0" xr:uid="{806F0C08-8111-4938-8938-95019A9F54D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I3" authorId="0" shapeId="0" xr:uid="{D712CC47-4846-40E3-9D29-E5B93000CBE6}">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L3" authorId="0" shapeId="0" xr:uid="{120EAC58-BDEE-44D9-826B-1C3A654BA8F3}">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O3" authorId="0" shapeId="0" xr:uid="{384A7954-6EC1-44B5-8462-9293D72086C4}">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R3" authorId="0" shapeId="0" xr:uid="{D6DF6B8E-7188-4299-8877-25499FFD67C3}">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U3" authorId="0" shapeId="0" xr:uid="{70998C38-31E3-451E-9B20-E0E4981F76F4}">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AX3" authorId="0" shapeId="0" xr:uid="{25195B08-EB74-4511-8481-D4539D702DD1}">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D14FF868-A809-4D25-84A5-452DF673203C}">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7FE2F0A9-32D4-4336-B0BA-A215BDBF314D}">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F12BA83D-AB9A-42CD-ADAB-B464C368C6BB}">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38DE29BD-BB5F-407D-992C-5EA7F8D9E2C9}">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E500B0D2-D541-4CD5-A2FF-9A162672EA32}">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1FDEEB2B-73AD-4078-A116-F9F09DECF4D4}">
      <text>
        <r>
          <rPr>
            <b/>
            <sz val="8"/>
            <color indexed="81"/>
            <rFont val="Tahoma"/>
            <family val="2"/>
          </rPr>
          <t>Note:</t>
        </r>
        <r>
          <rPr>
            <sz val="8"/>
            <color indexed="81"/>
            <rFont val="Tahoma"/>
            <family val="2"/>
          </rPr>
          <t xml:space="preserve">
The months during the base period of performance that these rates apply
</t>
        </r>
      </text>
    </comment>
    <comment ref="W4" authorId="0" shapeId="0" xr:uid="{185A36FE-1307-4591-9465-1E087EF9569C}">
      <text>
        <r>
          <rPr>
            <b/>
            <sz val="8"/>
            <color indexed="81"/>
            <rFont val="Tahoma"/>
            <family val="2"/>
          </rPr>
          <t>Note:</t>
        </r>
        <r>
          <rPr>
            <sz val="8"/>
            <color indexed="81"/>
            <rFont val="Tahoma"/>
            <family val="2"/>
          </rPr>
          <t xml:space="preserve">
The months during the base period of performance that these rates apply
</t>
        </r>
      </text>
    </comment>
    <comment ref="Z4" authorId="0" shapeId="0" xr:uid="{DF688810-0A1D-413F-A53B-6952D37B1DB9}">
      <text>
        <r>
          <rPr>
            <b/>
            <sz val="8"/>
            <color indexed="81"/>
            <rFont val="Tahoma"/>
            <family val="2"/>
          </rPr>
          <t>Note:</t>
        </r>
        <r>
          <rPr>
            <sz val="8"/>
            <color indexed="81"/>
            <rFont val="Tahoma"/>
            <family val="2"/>
          </rPr>
          <t xml:space="preserve">
The months during the base period of performance that these rates apply
</t>
        </r>
      </text>
    </comment>
    <comment ref="AC4" authorId="0" shapeId="0" xr:uid="{A2182BC5-3116-44C7-B5E6-A06AC19CF004}">
      <text>
        <r>
          <rPr>
            <b/>
            <sz val="8"/>
            <color indexed="81"/>
            <rFont val="Tahoma"/>
            <family val="2"/>
          </rPr>
          <t>Note:</t>
        </r>
        <r>
          <rPr>
            <sz val="8"/>
            <color indexed="81"/>
            <rFont val="Tahoma"/>
            <family val="2"/>
          </rPr>
          <t xml:space="preserve">
The months during the base period of performance that these rates apply
</t>
        </r>
      </text>
    </comment>
    <comment ref="AF4" authorId="0" shapeId="0" xr:uid="{1E0C7989-9461-4244-8571-E8EABE9B295C}">
      <text>
        <r>
          <rPr>
            <b/>
            <sz val="8"/>
            <color indexed="81"/>
            <rFont val="Tahoma"/>
            <family val="2"/>
          </rPr>
          <t>Note:</t>
        </r>
        <r>
          <rPr>
            <sz val="8"/>
            <color indexed="81"/>
            <rFont val="Tahoma"/>
            <family val="2"/>
          </rPr>
          <t xml:space="preserve">
The months during the base period of performance that these rates apply
</t>
        </r>
      </text>
    </comment>
    <comment ref="AI4" authorId="0" shapeId="0" xr:uid="{6FB74A45-DA70-45F0-B9D1-AA0D2988A0A3}">
      <text>
        <r>
          <rPr>
            <b/>
            <sz val="8"/>
            <color indexed="81"/>
            <rFont val="Tahoma"/>
            <family val="2"/>
          </rPr>
          <t>Note:</t>
        </r>
        <r>
          <rPr>
            <sz val="8"/>
            <color indexed="81"/>
            <rFont val="Tahoma"/>
            <family val="2"/>
          </rPr>
          <t xml:space="preserve">
The months during the base period of performance that these rates apply
</t>
        </r>
      </text>
    </comment>
    <comment ref="AL4" authorId="0" shapeId="0" xr:uid="{4E8B450C-8B8A-49B5-88CD-B6C225460A54}">
      <text>
        <r>
          <rPr>
            <b/>
            <sz val="8"/>
            <color indexed="81"/>
            <rFont val="Tahoma"/>
            <family val="2"/>
          </rPr>
          <t>Note:</t>
        </r>
        <r>
          <rPr>
            <sz val="8"/>
            <color indexed="81"/>
            <rFont val="Tahoma"/>
            <family val="2"/>
          </rPr>
          <t xml:space="preserve">
The months during the base period of performance that these rates apply
</t>
        </r>
      </text>
    </comment>
    <comment ref="AO4" authorId="0" shapeId="0" xr:uid="{95947FA3-376A-4F45-A8E2-1E8B9552B1CC}">
      <text>
        <r>
          <rPr>
            <b/>
            <sz val="8"/>
            <color indexed="81"/>
            <rFont val="Tahoma"/>
            <family val="2"/>
          </rPr>
          <t>Note:</t>
        </r>
        <r>
          <rPr>
            <sz val="8"/>
            <color indexed="81"/>
            <rFont val="Tahoma"/>
            <family val="2"/>
          </rPr>
          <t xml:space="preserve">
The months during the base period of performance that these rates apply
</t>
        </r>
      </text>
    </comment>
    <comment ref="AR4" authorId="0" shapeId="0" xr:uid="{5BA74554-5941-43C3-A842-1B9F69C55C29}">
      <text>
        <r>
          <rPr>
            <b/>
            <sz val="8"/>
            <color indexed="81"/>
            <rFont val="Tahoma"/>
            <family val="2"/>
          </rPr>
          <t>Note:</t>
        </r>
        <r>
          <rPr>
            <sz val="8"/>
            <color indexed="81"/>
            <rFont val="Tahoma"/>
            <family val="2"/>
          </rPr>
          <t xml:space="preserve">
The months during the base period of performance that these rates apply
</t>
        </r>
      </text>
    </comment>
    <comment ref="AU4" authorId="0" shapeId="0" xr:uid="{BD2BED80-0107-4672-8279-A6DE55C09B8E}">
      <text>
        <r>
          <rPr>
            <b/>
            <sz val="8"/>
            <color indexed="81"/>
            <rFont val="Tahoma"/>
            <family val="2"/>
          </rPr>
          <t>Note:</t>
        </r>
        <r>
          <rPr>
            <sz val="8"/>
            <color indexed="81"/>
            <rFont val="Tahoma"/>
            <family val="2"/>
          </rPr>
          <t xml:space="preserve">
The months during the base period of performance that these rates apply
</t>
        </r>
      </text>
    </comment>
    <comment ref="AX4" authorId="0" shapeId="0" xr:uid="{D9CAF441-1649-4251-9590-266D55B6BB0B}">
      <text>
        <r>
          <rPr>
            <b/>
            <sz val="8"/>
            <color indexed="81"/>
            <rFont val="Tahoma"/>
            <family val="2"/>
          </rPr>
          <t>Note:</t>
        </r>
        <r>
          <rPr>
            <sz val="8"/>
            <color indexed="81"/>
            <rFont val="Tahoma"/>
            <family val="2"/>
          </rPr>
          <t xml:space="preserve">
The months during the base period of performance that these rates apply
</t>
        </r>
      </text>
    </comment>
    <comment ref="BA4" authorId="1" shapeId="0" xr:uid="{D64EFE0C-A9C8-4B4F-A878-43468E5F5F6A}">
      <text>
        <r>
          <rPr>
            <sz val="8"/>
            <color indexed="81"/>
            <rFont val="Tahoma"/>
            <family val="2"/>
          </rPr>
          <t>Indicate total months for this task.</t>
        </r>
      </text>
    </comment>
    <comment ref="B36" authorId="2" shapeId="0" xr:uid="{4993A804-AF43-4F24-AEFE-C35E1E877D9F}">
      <text>
        <r>
          <rPr>
            <b/>
            <sz val="9"/>
            <color indexed="81"/>
            <rFont val="Tahoma"/>
            <charset val="1"/>
          </rPr>
          <t>Sutherland, Susan M CIV ONR, 22:</t>
        </r>
        <r>
          <rPr>
            <sz val="9"/>
            <color indexed="81"/>
            <rFont val="Tahoma"/>
            <charset val="1"/>
          </rPr>
          <t xml:space="preserve">
Include the Subcontractor Name
</t>
        </r>
      </text>
    </comment>
  </commentList>
</comments>
</file>

<file path=xl/sharedStrings.xml><?xml version="1.0" encoding="utf-8"?>
<sst xmlns="http://schemas.openxmlformats.org/spreadsheetml/2006/main" count="2053" uniqueCount="272">
  <si>
    <t>Prime Contractor:</t>
  </si>
  <si>
    <t>COST PROPOSAL</t>
  </si>
  <si>
    <t>Subcontractor:</t>
  </si>
  <si>
    <t>GENERAL INFORMATION</t>
  </si>
  <si>
    <t>The purpose of the requested information in the attached worksheets is to assist government personnel in the review and evaluation of cost proposals submitted by offerors.  Offerors are reminded that the responsibility for providing adequate supporting data and attachments lies solely with them. Further, the offeror must also bear the burden of proof in establishing reasonableness of proposed costs; therefore, it is in the offeror’s best interest to submit a fully supportable and well-prepared cost proposal. The basis and rationale for all proposed costs should be provided as part of the proposal so that Government personnel can place reliance on the information as current, complete and accurate. Further, FAR 15.403-4 sets forth those circumstances in which offerors are required to submit certified cost or pricing data. (Updated Nov. 19, 2013)</t>
  </si>
  <si>
    <r>
      <rPr>
        <u/>
        <sz val="12"/>
        <rFont val="Calibri"/>
        <family val="2"/>
      </rPr>
      <t xml:space="preserve">Cost by Task: </t>
    </r>
    <r>
      <rPr>
        <sz val="12"/>
        <rFont val="Calibri"/>
        <family val="2"/>
      </rPr>
      <t>In addition to providing summary by period of performance (Base and any Options), the contractor is also responsible for providing a breakdown of cost for each task indentified in the statement of work. The sum of all cost by task worksheets MUST equal the total cost  summary.</t>
    </r>
  </si>
  <si>
    <t xml:space="preserve">Options:  Upriced Options will not be accepted. Any Option that is not fully priced, will not be included in any resulting award.  </t>
  </si>
  <si>
    <t>Enter the proposed cost detail for the Base and each Option period (as needed) on the tabs entitled,, "Base", "O-I". "O-II", O-III", "O-IV", and "O-V". The tab entitled, "Total Amount" will automatically calculate from the Base and Option tabs.</t>
  </si>
  <si>
    <r>
      <t>•</t>
    </r>
    <r>
      <rPr>
        <sz val="7"/>
        <rFont val="Calibri"/>
        <family val="2"/>
        <scheme val="minor"/>
      </rPr>
      <t xml:space="preserve">        </t>
    </r>
    <r>
      <rPr>
        <sz val="12"/>
        <rFont val="Calibri"/>
        <family val="2"/>
        <scheme val="minor"/>
      </rPr>
      <t>Do not change formulas.</t>
    </r>
  </si>
  <si>
    <r>
      <t>•</t>
    </r>
    <r>
      <rPr>
        <sz val="7"/>
        <rFont val="Calibri"/>
        <family val="2"/>
        <scheme val="minor"/>
      </rPr>
      <t xml:space="preserve">        </t>
    </r>
    <r>
      <rPr>
        <sz val="12"/>
        <rFont val="Calibri"/>
        <family val="2"/>
        <scheme val="minor"/>
      </rPr>
      <t>Ensure all costs from other worksheets are correct</t>
    </r>
    <r>
      <rPr>
        <i/>
        <sz val="12"/>
        <rFont val="Calibri"/>
        <family val="2"/>
        <scheme val="minor"/>
      </rPr>
      <t>.</t>
    </r>
  </si>
  <si>
    <r>
      <rPr>
        <b/>
        <sz val="12"/>
        <rFont val="Calibri"/>
        <family val="2"/>
      </rPr>
      <t>Below is a summary of the proposed cost</t>
    </r>
    <r>
      <rPr>
        <sz val="12"/>
        <rFont val="Calibri"/>
        <family val="2"/>
      </rPr>
      <t xml:space="preserve">. This chart will automatically fill in from the "Total Amount" tab. </t>
    </r>
  </si>
  <si>
    <t>Below is a summary of Documentation/Documents Required</t>
  </si>
  <si>
    <t>Prior to Negotiations</t>
  </si>
  <si>
    <t>Cost Proposal - Total Amount</t>
  </si>
  <si>
    <t xml:space="preserve">Prime Offeror: </t>
  </si>
  <si>
    <t>(Note 2)</t>
  </si>
  <si>
    <t>Total</t>
  </si>
  <si>
    <t>Direct Labor (DL)</t>
  </si>
  <si>
    <t>MM/YR to MM/YR</t>
  </si>
  <si>
    <t>(Note 3)</t>
  </si>
  <si>
    <r>
      <t xml:space="preserve">Offeror's Labor Category </t>
    </r>
    <r>
      <rPr>
        <b/>
        <u/>
        <sz val="9"/>
        <color rgb="FFFF0000"/>
        <rFont val="Arial"/>
        <family val="2"/>
      </rPr>
      <t>(Note 1)</t>
    </r>
  </si>
  <si>
    <t>Name (Last, First)</t>
  </si>
  <si>
    <t>Rate</t>
  </si>
  <si>
    <t>Extended $</t>
  </si>
  <si>
    <t>Total Direct Labor Costs</t>
  </si>
  <si>
    <t>Fringe Benefits (F/B) (See Escalation and Indirect Rate Worksheet)</t>
  </si>
  <si>
    <t>Insert F/B rate title</t>
  </si>
  <si>
    <t>Insert line(s) &amp; title(s) for any other F/B rates</t>
  </si>
  <si>
    <t>Total Fringe Benefit Costs</t>
  </si>
  <si>
    <t>Labor Overhead (O/H) (See Escalation and Indirect Rate Worksheet)</t>
  </si>
  <si>
    <t>Insert O/H rate title</t>
  </si>
  <si>
    <t>Insert line(s) &amp; title(s) for any other O/H rates</t>
  </si>
  <si>
    <t>Total Labor Overhead Costs</t>
  </si>
  <si>
    <t>Subcontracts/Interorganizational Transfer</t>
  </si>
  <si>
    <t>File/Tab Name or Link</t>
  </si>
  <si>
    <t>Subcontract/Interorganizational Name - #01</t>
  </si>
  <si>
    <t>Provide details in Subcontractor Tab</t>
  </si>
  <si>
    <t>Subcontract/Interorganizational Name - #02</t>
  </si>
  <si>
    <t>Subcontract/Interorganizational Name - #03</t>
  </si>
  <si>
    <t xml:space="preserve">Insert line(s) for any additional Subcontractors/Interorganizational </t>
  </si>
  <si>
    <t>Total Subcontract Costs</t>
  </si>
  <si>
    <t>Consultants</t>
  </si>
  <si>
    <t>Consultant Name - #01</t>
  </si>
  <si>
    <t>Provide details in Consultant Tab</t>
  </si>
  <si>
    <t>Consultant Name - #02</t>
  </si>
  <si>
    <t>Consultant Name - #03</t>
  </si>
  <si>
    <t>Insert line(s) for any additional Consultants</t>
  </si>
  <si>
    <t>Total Consultant Costs</t>
  </si>
  <si>
    <t xml:space="preserve">Other Direct Costs </t>
  </si>
  <si>
    <t>Materials/Supplies</t>
  </si>
  <si>
    <t>Provide details in Materials Tab</t>
  </si>
  <si>
    <t>Equipment</t>
  </si>
  <si>
    <t>Provide details in Equip. Tab</t>
  </si>
  <si>
    <t>Travel</t>
  </si>
  <si>
    <t>Provide details in Travel Tab</t>
  </si>
  <si>
    <t>Insert line(s) for any other types of ODCs</t>
  </si>
  <si>
    <t>Provide details in ODC Tab</t>
  </si>
  <si>
    <t>Total Other Direct Costs</t>
  </si>
  <si>
    <t>Material Handling (M/H O/H) (See Escalation and Indirect Rate Worksheet)</t>
  </si>
  <si>
    <t>Insert M/H O/H rate title</t>
  </si>
  <si>
    <t>Insert line(s) &amp; title(s) for any other M/H O/H rates</t>
  </si>
  <si>
    <t>Total Material Handling Costs</t>
  </si>
  <si>
    <t>Subtotal Costs</t>
  </si>
  <si>
    <t>General and Administrative (G&amp;A) (See Escalation and Indirect Rate Worksheet)</t>
  </si>
  <si>
    <t>Insert G&amp;A rate title</t>
  </si>
  <si>
    <t>Insert line(s) &amp; title(s) for any other G&amp;A rates</t>
  </si>
  <si>
    <t>Total G&amp;A Costs</t>
  </si>
  <si>
    <t>Facilities Cost of Money (COM) (See Escalation and Indirect Rate Worksheet)</t>
  </si>
  <si>
    <t>Insert COM rate title</t>
  </si>
  <si>
    <t>Insert line(s) &amp; title(s) for any other COM rates</t>
  </si>
  <si>
    <t>Total Cost of Money</t>
  </si>
  <si>
    <t>Total Estimated Costs</t>
  </si>
  <si>
    <t>Fixed Fee (If proposing a CPFF contract)</t>
  </si>
  <si>
    <t>(Note 4)</t>
  </si>
  <si>
    <t>Total Estimated Costs Plus Fixed Fee</t>
  </si>
  <si>
    <t>Instructions:</t>
  </si>
  <si>
    <t xml:space="preserve">•    For PRIME submission - Subcontractor Name: If there are subcontracts, list all subcontractor names.
•    In upper right last column, replace the X in X-Months with actual number of months for the Base and Options.
•    List Principal Investigator and Key Personnel working on the project even if they receive no salary support.
•    Subcontracts/Interorganizational Transfers: If appropriate, place Subcontractor name(s) or Interorganizational Name/Code in Column B.
•    Consultants: If appropriate, place Consultant name(s) in Column B.
•    Remember that the total of all Base and Option worksheets should equal the total of the Total Amount worksheet.
•    Add descriptions in Column B if costs are entered in the following areas:   Fringe Benefits, Labor Overhead, Other Direct Costs/other types, Material Handling, General and Administrative, and Facilities Cost of Money.
</t>
  </si>
  <si>
    <t>Note 1:</t>
  </si>
  <si>
    <t xml:space="preserve">Any proposed personnel in the technical proposal should be identified with their labor category.  </t>
  </si>
  <si>
    <t>Note 2:</t>
  </si>
  <si>
    <t xml:space="preserve">Indicate the period of performance that these rates apply. Ensure that the length of the periods proposed match those stated in the technical proposal. </t>
  </si>
  <si>
    <t>Note 3:</t>
  </si>
  <si>
    <t>The values under Total Direct Labor "hours/base" column indicate the total level of effort for the project for each labor category.  The Offeror must define the split of hours between initial and subsequent rate years based on its FY or CY in the prior columns.</t>
  </si>
  <si>
    <t>Note 4:</t>
  </si>
  <si>
    <t xml:space="preserve">Profit or fee is not allowed on direct costs for equipment, Government entities or cost share contracts.  In addition, a DD Fom 1547 (DFARS 215.404-70) will be utilized in calculating the Government objective for fee. </t>
  </si>
  <si>
    <t xml:space="preserve">Prime Offeror:  </t>
  </si>
  <si>
    <t xml:space="preserve">CY/FY </t>
  </si>
  <si>
    <t xml:space="preserve"> </t>
  </si>
  <si>
    <t xml:space="preserve">•  For PRIME submission - Subcontractor Name: If there are subcontracts,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Subcontracts/Interorganizational Transfers: If appropriate, place Subcontractor name(s) or Interorganizational Name/Code in Column B.
•  Consultants: If appropriate, place Consultant name(s) in Column B. Running title will indicate when submission is from a prime, subcontractor or consultant.
</t>
  </si>
  <si>
    <t>Indicate whether the Offeror's accounting system is based on a calendar year or fiscal year (Row 5).  Indicate the months during the period of performance that these rates apply (Rox 6).</t>
  </si>
  <si>
    <t>CY/FY</t>
  </si>
  <si>
    <t xml:space="preserve">LABOR  Information  </t>
  </si>
  <si>
    <t>Year 1</t>
  </si>
  <si>
    <t xml:space="preserve">Year 2 </t>
  </si>
  <si>
    <t>Year 3</t>
  </si>
  <si>
    <t>Year 4</t>
  </si>
  <si>
    <r>
      <t xml:space="preserve">Basis of Labor Rate </t>
    </r>
    <r>
      <rPr>
        <b/>
        <sz val="12"/>
        <color rgb="FFFF0000"/>
        <rFont val="Calibri"/>
        <family val="2"/>
      </rPr>
      <t>(Note 2)</t>
    </r>
  </si>
  <si>
    <r>
      <t xml:space="preserve">Minimum Labor Category Qualifications -Education </t>
    </r>
    <r>
      <rPr>
        <b/>
        <sz val="12"/>
        <color rgb="FFFF0000"/>
        <rFont val="Calibri"/>
        <family val="2"/>
        <scheme val="minor"/>
      </rPr>
      <t xml:space="preserve">(Note 4) </t>
    </r>
  </si>
  <si>
    <r>
      <t>Minimum Labor Category Qualifications -Experience</t>
    </r>
    <r>
      <rPr>
        <b/>
        <sz val="12"/>
        <color rgb="FFFF0000"/>
        <rFont val="Calibri"/>
        <family val="2"/>
        <scheme val="minor"/>
      </rPr>
      <t xml:space="preserve"> (Note 4)</t>
    </r>
  </si>
  <si>
    <r>
      <t>Minimum Labor Category Qualifications - Other (special skills, certifications, clearances, etc.)</t>
    </r>
    <r>
      <rPr>
        <b/>
        <sz val="12"/>
        <color rgb="FFFF0000"/>
        <rFont val="Calibri"/>
        <family val="2"/>
        <scheme val="minor"/>
      </rPr>
      <t xml:space="preserve"> (Note 4)</t>
    </r>
  </si>
  <si>
    <r>
      <t xml:space="preserve">Proposed Labor Category </t>
    </r>
    <r>
      <rPr>
        <b/>
        <sz val="12"/>
        <color rgb="FFFF0000"/>
        <rFont val="Calibri"/>
        <family val="2"/>
      </rPr>
      <t>(Note 1)</t>
    </r>
  </si>
  <si>
    <t>Name
(If applicable)</t>
  </si>
  <si>
    <t>RPF Labor Category, or
Industry Labor Category
 (Note ?)</t>
  </si>
  <si>
    <t>Escalation Rate</t>
  </si>
  <si>
    <t>(Example: Individual Pay Rate, Average for Job Category, etc.)</t>
  </si>
  <si>
    <t>(Example: Advanced degree in Physics)</t>
  </si>
  <si>
    <t>(Example: 10 years)</t>
  </si>
  <si>
    <t>(Example: Top Secret Clearance)</t>
  </si>
  <si>
    <t>Labor code 2345</t>
  </si>
  <si>
    <t>John Smith</t>
  </si>
  <si>
    <t>Engineer II</t>
  </si>
  <si>
    <t>Y</t>
  </si>
  <si>
    <t>N</t>
  </si>
  <si>
    <t>Name
(if applicable)</t>
  </si>
  <si>
    <t>Estiamted Hours Per Category</t>
  </si>
  <si>
    <t>% of Total Estimated Hours for all Labor Categories</t>
  </si>
  <si>
    <t xml:space="preserve">Labor Rate (LR) </t>
  </si>
  <si>
    <t>Applicable Fringe Benefit (FB) Rate _____%</t>
  </si>
  <si>
    <t>Applicable Overhead (OH) Rate ______%</t>
  </si>
  <si>
    <t xml:space="preserve">Appicable G&amp;A Rate ____%  </t>
  </si>
  <si>
    <t>Applicable other indirect rates ______%</t>
  </si>
  <si>
    <t>Loaded Rate Exclusive of Fee</t>
  </si>
  <si>
    <t>Loaded Rate Inclusive of Fee _____%</t>
  </si>
  <si>
    <t xml:space="preserve">Instructions </t>
  </si>
  <si>
    <t>FB Rate is 10% * LR</t>
  </si>
  <si>
    <t>OH Rate is 15%* LR</t>
  </si>
  <si>
    <t>G&amp;A Rate is 5% * LR+FB+OH</t>
  </si>
  <si>
    <t>Column is to be used if other indirect rates are applied.  Include additional columns as needed.</t>
  </si>
  <si>
    <t>Add columns LR+FB+OH+G&amp;A</t>
  </si>
  <si>
    <t>Fee rate is 5% *column J</t>
  </si>
  <si>
    <t>(Example)                                   Systems Analyst</t>
  </si>
  <si>
    <r>
      <t>Indirect Rates</t>
    </r>
    <r>
      <rPr>
        <b/>
        <i/>
        <sz val="12"/>
        <color rgb="FFFF0000"/>
        <rFont val="Calibri"/>
        <family val="2"/>
      </rPr>
      <t xml:space="preserve"> (Note 3)</t>
    </r>
  </si>
  <si>
    <t>Year 2</t>
  </si>
  <si>
    <t>Basis of Rate</t>
  </si>
  <si>
    <t>Applied Against</t>
  </si>
  <si>
    <t>Rate Category</t>
  </si>
  <si>
    <t>(Example: FPRA, FPRP, Estimate, etc.)</t>
  </si>
  <si>
    <t>Fringe Benefits</t>
  </si>
  <si>
    <t>Labor Overhead</t>
  </si>
  <si>
    <t>Material Handling</t>
  </si>
  <si>
    <t>General and Administrative</t>
  </si>
  <si>
    <t>Facilities Cost of Money</t>
  </si>
  <si>
    <t>• If the rates have been approved/negotiated by a Government agency, provide a copy of the memorandum/agreement.
• If the rates have not been approved/negotiated, provide sufficient detail to enable a determination of allowability, allocability and reasonableness of the allocation bases and how the rates are calculated.
• If composite rates are used, provide the calculations used in deriving the composite rates.</t>
  </si>
  <si>
    <t>Add additional labor categories if needed.</t>
  </si>
  <si>
    <t xml:space="preserve">Provide Forward Pricing Rate Agreements /Recommendations (FPRA/FPRR). If FPRA/FPRR is not available, provide back-up documentation for labor rates (e.g., current payroll records).  Describe and provide basis for rate escalation (e.g., Global Insight). </t>
  </si>
  <si>
    <t xml:space="preserve">Note 3: </t>
  </si>
  <si>
    <t>Add additional indirect rates as needed.</t>
  </si>
  <si>
    <t>If the offeror does not have a Forward Pricing Rate Agreement (FPRA), Forward Pricing Rate Recommendation (FPRR), or provisional billing rates; in order to assist the Government in evaluating the reasonableness of your proposed indirect rates, please provide the following information:</t>
  </si>
  <si>
    <t>1. Proforma data used to develop your proposed indirect rates.  This typically consists of pool costs and base costs that demonstrate how the indirect rates were derived.</t>
  </si>
  <si>
    <t xml:space="preserve">2. Information regarding your projections for out years, including your assumptions and method for developing these estimates.  </t>
  </si>
  <si>
    <t xml:space="preserve">This information can be provided via a separate document.  </t>
  </si>
  <si>
    <t>SUBCONTRACTOR COST DATA</t>
  </si>
  <si>
    <r>
      <t xml:space="preserve">Subcontracts/Interorganizational Transfers </t>
    </r>
    <r>
      <rPr>
        <sz val="12"/>
        <color indexed="8"/>
        <rFont val="Calibri"/>
        <family val="2"/>
      </rPr>
      <t xml:space="preserve">– A fully disclosed cost proposal as detailed as the Offeror’s cost proposal including support documentation will be required to be submitted by all </t>
    </r>
    <r>
      <rPr>
        <sz val="12"/>
        <rFont val="Calibri"/>
        <family val="2"/>
      </rPr>
      <t xml:space="preserve">proposed subcontractors and for all interorganizational transfers over $250,000 using the same format used by the Prime.  For subcontracts and interorganizational transfers under $250,000, only a cost proposal with cost categories broken out must be provided.  If options are proposed, the option periods should be separately priced.  The subcontract or interorganizational transfer proposal, along with supporting documentation, must be provided either in a sealed envelope with the prime’s proposal or via email directly to the Program Officer or Contract Specialist upon request.  The email should identify the prime Offeror, proposal title, and that the attached proposal is a subcontract.  The subcontractor and interorganizational transfer proposals with supporting documentation must be received and reviewed before the Government can complete its cost analysis of the proposal and enter negotiations. </t>
    </r>
  </si>
  <si>
    <t>The prime contractor should perform and provide a cost/price analysis of each subcontractor’s cost proposal. Offerors are required to obtain competition to the maximum extent practicable when selecting subcontractors; if the offeror has obtained competitive quotes, copies should be provided.  If the Offeror has selected other than the low bid for inclusion in their proposal or intends to award the subcontract on a sole-source basis, the offeror should provide rationale for their decision. For sole-sourced subcontracts, the prime contractor must provide a short sole-source justification.</t>
  </si>
  <si>
    <t>Any field where (Y/N) is to be entered is required documentation and must be provided.  The (Y/N) is to assist the offeror in preparing his proposal package.</t>
  </si>
  <si>
    <r>
      <t>*</t>
    </r>
    <r>
      <rPr>
        <b/>
        <sz val="12"/>
        <color rgb="FFFF0000"/>
        <rFont val="Calibri"/>
        <family val="2"/>
      </rPr>
      <t>Note</t>
    </r>
    <r>
      <rPr>
        <sz val="12"/>
        <color rgb="FFFF0000"/>
        <rFont val="Calibri"/>
        <family val="2"/>
      </rPr>
      <t xml:space="preserve">: Federal Acquisition Regulation provision </t>
    </r>
    <r>
      <rPr>
        <u/>
        <sz val="12"/>
        <color rgb="FFFF0000"/>
        <rFont val="Calibri"/>
        <family val="2"/>
      </rPr>
      <t xml:space="preserve">52.215-22 </t>
    </r>
    <r>
      <rPr>
        <sz val="12"/>
        <color rgb="FFFF0000"/>
        <rFont val="Calibri"/>
        <family val="2"/>
      </rPr>
      <t xml:space="preserve">is incorporated into this solicitation by reference. The offeror is to exclude excessive pass-through charges from subcontractors. The offeror must identify in its proposal the percentage of effort it intends to perform and the percentage to be performed by each of its proposed subcontractors. If more than 70 percent of the total effort will be performed through subcontractors, the offeror must include the additional information required by the above-cited clause. </t>
    </r>
  </si>
  <si>
    <t>Subcontractor</t>
  </si>
  <si>
    <t>CAGE 
Code</t>
  </si>
  <si>
    <t>Competitive/Sole Source</t>
  </si>
  <si>
    <t>Cost/price analysis included (Y/N)</t>
  </si>
  <si>
    <t>Type of Subcontract (i.e., Fixed Price, Time and Materials, etc.)</t>
  </si>
  <si>
    <t>Competitive Quotes or Sole Source Documentation Included (Y/N)</t>
  </si>
  <si>
    <r>
      <t>CONSULTANTS</t>
    </r>
    <r>
      <rPr>
        <b/>
        <i/>
        <sz val="12"/>
        <color rgb="FFFF0000"/>
        <rFont val="Calibri"/>
        <family val="2"/>
      </rPr>
      <t xml:space="preserve"> (Note 2)</t>
    </r>
  </si>
  <si>
    <t>Name</t>
  </si>
  <si>
    <t>Description of effort to be performed by the Consultant or attach Consultant Statement of Work</t>
  </si>
  <si>
    <t>Number of Hours</t>
  </si>
  <si>
    <t>Hourly Rate</t>
  </si>
  <si>
    <t>SUBTOTAL</t>
  </si>
  <si>
    <t>Travel costs</t>
  </si>
  <si>
    <t>Other Costs</t>
  </si>
  <si>
    <r>
      <t>Basis of Estimate</t>
    </r>
    <r>
      <rPr>
        <b/>
        <sz val="12"/>
        <color rgb="FFFF0000"/>
        <rFont val="Calibri"/>
        <family val="2"/>
      </rPr>
      <t xml:space="preserve"> (Note 1)</t>
    </r>
  </si>
  <si>
    <r>
      <t>Included copy of Consulting Agreement or other documentation supporting the proposed rate (Y/N)</t>
    </r>
    <r>
      <rPr>
        <b/>
        <sz val="12"/>
        <color rgb="FFFF0000"/>
        <rFont val="Calibri"/>
        <family val="2"/>
      </rPr>
      <t xml:space="preserve"> (Note 3)</t>
    </r>
  </si>
  <si>
    <t>Reference Document Number (Required)</t>
  </si>
  <si>
    <t>Base</t>
  </si>
  <si>
    <t>Option I</t>
  </si>
  <si>
    <t xml:space="preserve">TOTAL </t>
  </si>
  <si>
    <t>•   For Prime - fill out all columns if applicable. Indicate “Not Applicable” in B5 when there is no information to include.</t>
  </si>
  <si>
    <t>Describe how and why the consultant was selected.</t>
  </si>
  <si>
    <t>Include a separate section in the above table for the Base and each Option.</t>
  </si>
  <si>
    <r>
      <t xml:space="preserve"> MATERIALS - SUPPLIES </t>
    </r>
    <r>
      <rPr>
        <b/>
        <i/>
        <sz val="12"/>
        <color rgb="FFFF0000"/>
        <rFont val="Calibri"/>
        <family val="2"/>
      </rPr>
      <t>(Note 1)</t>
    </r>
  </si>
  <si>
    <r>
      <t xml:space="preserve">Item
</t>
    </r>
    <r>
      <rPr>
        <b/>
        <sz val="12"/>
        <color rgb="FFFF0000"/>
        <rFont val="Calibri"/>
        <family val="2"/>
      </rPr>
      <t>(Note 2)</t>
    </r>
  </si>
  <si>
    <t>Description of Material</t>
  </si>
  <si>
    <t>Qty</t>
  </si>
  <si>
    <t>Unit Price</t>
  </si>
  <si>
    <t xml:space="preserve"> Total Price </t>
  </si>
  <si>
    <t xml:space="preserve">Competitive /Sole Source </t>
  </si>
  <si>
    <t>Vendor/Source (If known)</t>
  </si>
  <si>
    <r>
      <t xml:space="preserve">Basis of Estimate   </t>
    </r>
    <r>
      <rPr>
        <b/>
        <sz val="12"/>
        <color rgb="FFFF0000"/>
        <rFont val="Calibri"/>
        <family val="2"/>
      </rPr>
      <t>(Note 3)</t>
    </r>
  </si>
  <si>
    <r>
      <t xml:space="preserve">Supporting documentation has been provided (Y/N) </t>
    </r>
    <r>
      <rPr>
        <b/>
        <sz val="12"/>
        <color rgb="FFFF0000"/>
        <rFont val="Calibri"/>
        <family val="2"/>
      </rPr>
      <t>(Note 3)</t>
    </r>
  </si>
  <si>
    <t xml:space="preserve">Option I </t>
  </si>
  <si>
    <t xml:space="preserve">TOTAL  </t>
  </si>
  <si>
    <t>• Indicate “Not Applicable” in cell B4 if there is no information to include for the Base and in cell B8 if there is no information to include for the Option.
• Fill out all columns on the Materials/Supplies Tab for each item.
• Add additional lines if needed.
• Include backup for each entry. Backup may consist of a vendor quote, information from a website, or a detailed explanation of labor and material costs for custom made items.
• Clearly label Materials/Supplies backup with a Reference Document Number in the format of MAT000 starting with MAT001.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Materials/Supplies worksheet under the Reference Document Number column.
• Ensure that descriptions and vendors listed on the Materials/Supplies worksheet match information provided in the backup.
• Number Reference Document Numbers sequentially so they match the Item number in the Base. For example, Item number 1 should match MAT001. If the same items are used again in the options, there is no need to renumber or add additional copies of the backup, but list the items sequentially for each option by Reference Document Number. As an example, MAT010 could be used for Base item number 10, Option I item number1 and Option II Item number 6.</t>
  </si>
  <si>
    <t xml:space="preserve">Material is property that may be incorporated into or attached to a deliverable end item or that may be consumed or expended in performing a contract.  It includes assemblies, components, parts, raw and processed materials, and small tools and supplies that may be consumed in normal use in performing a contract. Material should be proposed separately from Equipment (see following spreadsheet and definitions). </t>
  </si>
  <si>
    <t xml:space="preserve">Note 2: </t>
  </si>
  <si>
    <t>Include a separate section in the above table for the Base and each Option.  Add additional lines labeled with Options if needed.</t>
  </si>
  <si>
    <t>In an attachment, provide all supporting documentation to support your price basis, e.g. copy of quote, page from catalog, or method used for deriving engineering estimates.</t>
  </si>
  <si>
    <r>
      <t>EQUIPMENT</t>
    </r>
    <r>
      <rPr>
        <b/>
        <i/>
        <sz val="12"/>
        <color rgb="FFFF0000"/>
        <rFont val="Calibri"/>
        <family val="2"/>
      </rPr>
      <t xml:space="preserve"> (Note 1)</t>
    </r>
  </si>
  <si>
    <r>
      <t xml:space="preserve">Description of Equipment </t>
    </r>
    <r>
      <rPr>
        <b/>
        <sz val="12"/>
        <color rgb="FFFF0000"/>
        <rFont val="Calibri"/>
        <family val="2"/>
      </rPr>
      <t>(Note 1)</t>
    </r>
  </si>
  <si>
    <t>Justification for why the equipment is needed</t>
  </si>
  <si>
    <t>Will the equipment be included as part of a deliverable item under the award? (Y/N)</t>
  </si>
  <si>
    <r>
      <t xml:space="preserve">Type of Equipment (special test equipment, special tooling, general purpose equipment, or plant equipment)
</t>
    </r>
    <r>
      <rPr>
        <b/>
        <sz val="12"/>
        <color rgb="FFFF0000"/>
        <rFont val="Calibri"/>
        <family val="2"/>
      </rPr>
      <t>(Note 3)</t>
    </r>
  </si>
  <si>
    <t>Unit of Issue</t>
  </si>
  <si>
    <t>Total Price</t>
  </si>
  <si>
    <t>Vendor/Source</t>
  </si>
  <si>
    <r>
      <t xml:space="preserve">Basis of Estimate </t>
    </r>
    <r>
      <rPr>
        <b/>
        <sz val="12"/>
        <color rgb="FFFF0000"/>
        <rFont val="Calibri"/>
        <family val="2"/>
      </rPr>
      <t>(Note 4)</t>
    </r>
  </si>
  <si>
    <r>
      <t xml:space="preserve">Supporting documentation has been provided (Y/N)
</t>
    </r>
    <r>
      <rPr>
        <b/>
        <sz val="12"/>
        <color rgb="FFFF0000"/>
        <rFont val="Calibri"/>
        <family val="2"/>
      </rPr>
      <t>(Note 4)</t>
    </r>
  </si>
  <si>
    <t>•  Indicate “Not Applicable” in cell B4 if there is no information to include for the Base and in cell B7 if there is no information to include for the Option.
•  Fill out all columns on the Equipment Tab for each item.
•  Add additional lines if needed.
•  Provide justification for equipment. Be sure to indicate the benefit(s) to the Government. Expand on any statements along the lines of “It is needed to support the project deliverables”. Costs must be approved by the Program Officer. Link the justification to the type of equipment purchase, i.e. special test equipment, special tooling, or plant equipment.
•  Include backup for each entry. Backup may consist of a vendor quote, information from a website, or a detailed explanation of labor and material costs for custom made items.
•  Label equipment backup clearly with a Reference Document Number in the format of EQ000 starting with EQ001.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Equipment worksheet under the Reference Document Number column.
•  Ensure that descriptions and vendors listed on the Equipment worksheet match information provided in the backup.
•  Number Reference Document Numbers sequentially so they match the Item number in the Base. For example, Item number 1 should match EQ001. If the same items are used again in the options, there is no need to renumber or add additional copies of the backup, but list the items sequentially for each option by Reference Document Number. As an example, EQ010 could be used for Base item number 10, Option I item number 1 and Option II Item number 6.</t>
  </si>
  <si>
    <t>Contractors are normally required to furnish all equipment and/or facilities necessary to perform Government contracts (see FAR 45.102(a)). The Government may allow equipment and/or facilities only under special circumstances. If equipment and/or facilities are proposed, the specific description should identify the component, nomenclature, and configuration of the equipment/hardware that it proposes to purchase for this effort.  The purchase on a direct reimbursement basis of equipment that is not included in a deliverable item will be evaluated for allowability on a case-by-case basis.  Maximum use of Government integration, test, and experiment facilities is encouraged.</t>
  </si>
  <si>
    <t>Definitions:</t>
  </si>
  <si>
    <t xml:space="preserve">Special Test Equipment is defined as either single or multipurpose integrated test units engineered, designed, fabricated, or modified to accomplish special purpose testing in performing a contract.  It consists of items or assemblies of equipment including standard or general purpose items or components that are interconnected and interdependent so as to become a new functional entity for special testing purposes.   </t>
  </si>
  <si>
    <t>Special tooling is defined as jigs, dies, fixtures, molds, patterns, taps, gauges, and all components of these items, including foundations and similar improvements necessary for installing special test equipment, and which are of such a specialized nature that without substantial modification or alteration their use is limited to the development or production of particular supplies or parts thereof or to the performance of particular services.</t>
  </si>
  <si>
    <t>Plant equipment means personal property of a capital nature (including equipment, machine tools, test equipment, furniture, vehicles, and accessory and auxiliary items) for use in manufacturing supplies, in performing services, or for any administrative or general plant purpose. It does not include special tooling or special test equipment.</t>
  </si>
  <si>
    <t xml:space="preserve"> TRAVEL</t>
  </si>
  <si>
    <t>(Notes 1 and 2)</t>
  </si>
  <si>
    <t>Trip</t>
  </si>
  <si>
    <t>Number</t>
  </si>
  <si>
    <t>Air/Rail</t>
  </si>
  <si>
    <t>Per Diem</t>
  </si>
  <si>
    <t>Car</t>
  </si>
  <si>
    <t>Parking</t>
  </si>
  <si>
    <t>Mileage</t>
  </si>
  <si>
    <t xml:space="preserve">Conference </t>
  </si>
  <si>
    <t>Taxi</t>
  </si>
  <si>
    <t>Other</t>
  </si>
  <si>
    <t>Purpose</t>
  </si>
  <si>
    <t>TRIPS</t>
  </si>
  <si>
    <t>TRVLRS</t>
  </si>
  <si>
    <t>DAYS</t>
  </si>
  <si>
    <t>NIGHTS</t>
  </si>
  <si>
    <t>MEALS</t>
  </si>
  <si>
    <t>LODGING</t>
  </si>
  <si>
    <t>Rental</t>
  </si>
  <si>
    <t>Fee</t>
  </si>
  <si>
    <t>TOTAL</t>
  </si>
  <si>
    <t>City, State</t>
  </si>
  <si>
    <t>From:</t>
  </si>
  <si>
    <t>To:</t>
  </si>
  <si>
    <t>trip costs</t>
  </si>
  <si>
    <t>Option 1</t>
  </si>
  <si>
    <t>•  Indicate “Not Applicable” in cell C5 if there is no information to include for the Base and in cell C16 if there is no information to include for the Option.
•  When completing the “From” and “To” information, enter the city and state where travel will originate and end. For example, from Seattle WA to Washington DC. Do not list airport codes.
•  Include the trip purpose. It must be referred to in the Technical Proposal. Publications, conference attendance, and presentations are encouraged but must be justified to and approved by the Program Officer.
•  Remember that you cannot stay overnight the same number of days that you travel. There must always be one more day than night.
•  Do not combine any categories.
•  For lodging and M&amp;IE, use federal Per Diem Rates found at http://www.gsa.gov.
•  Submit backup for airfare and rental cars. Price airfare at economy rates; indicate if the airfare is refundable.</t>
  </si>
  <si>
    <t xml:space="preserve">Note 1: </t>
  </si>
  <si>
    <t>Estimates and the resultant costs claimed must conform to the applicable Federal cost principles.</t>
  </si>
  <si>
    <r>
      <t>•</t>
    </r>
    <r>
      <rPr>
        <sz val="7"/>
        <rFont val="Times New Roman"/>
        <family val="1"/>
      </rPr>
      <t xml:space="preserve">        </t>
    </r>
    <r>
      <rPr>
        <sz val="12"/>
        <rFont val="Times New Roman"/>
        <family val="1"/>
      </rPr>
      <t>Do not combine any categories.</t>
    </r>
  </si>
  <si>
    <t>Include a separate section in the above table for the base and each option</t>
  </si>
  <si>
    <t>If there are miscellaneous expenses associated with the trip, provide description and rationale.</t>
  </si>
  <si>
    <r>
      <t>OTHER DIRECT COSTS</t>
    </r>
    <r>
      <rPr>
        <b/>
        <i/>
        <sz val="12"/>
        <color rgb="FFFF0000"/>
        <rFont val="Calibri"/>
        <family val="2"/>
      </rPr>
      <t xml:space="preserve"> (Note 1)</t>
    </r>
  </si>
  <si>
    <r>
      <t xml:space="preserve">Description
</t>
    </r>
    <r>
      <rPr>
        <b/>
        <sz val="12"/>
        <color rgb="FFFF0000"/>
        <rFont val="Calibri"/>
        <family val="2"/>
      </rPr>
      <t>(Note 2)</t>
    </r>
  </si>
  <si>
    <r>
      <t xml:space="preserve">Basis of Estimate </t>
    </r>
    <r>
      <rPr>
        <b/>
        <sz val="12"/>
        <color rgb="FFFF0000"/>
        <rFont val="Calibri"/>
        <family val="2"/>
      </rPr>
      <t xml:space="preserve"> (Note 3)</t>
    </r>
  </si>
  <si>
    <r>
      <t>Supporting documentation has been provided (Y/N)</t>
    </r>
    <r>
      <rPr>
        <b/>
        <sz val="12"/>
        <color rgb="FFFF0000"/>
        <rFont val="Calibri"/>
        <family val="2"/>
      </rPr>
      <t xml:space="preserve"> (Note 3)</t>
    </r>
  </si>
  <si>
    <t>•  Indicate “Not Applicable” in cell B4 if there is no information to include for the Base and in cell B7 if there is no information to include for the Option.
•  If you have any ODC entries, be sure to fill out all columns.
•  Label ODC backup clearly with a Reference Document Number in the format of ODC000 starting with ODC001. Place the Reference Document Number in the upper right hand side of the backup page. If there are several quotes on a page, make sure each desired item has a separate reference number placed to the left of the item on the backup page. The Reference Document Number must be listed next to the appropriate item on the ODC worksheet under the Reference Document Number column.
•  Ensure that descriptions and vendors listed on the ODC Details worksheet match information provided in the backup.
•  Number Reference Document Numbers sequentially so they match the Item number in the Base. For example, Item number 1 should match ODC001. If the same items are used again in the options, there is no need to renumber or add additional copies of the backup, but list the items sequentially by Reference Document Number. As an example, ODC002 could be used for Base item number 2, Option I item number 1 and Option II Item number 1.</t>
  </si>
  <si>
    <t>Examples include rental fees, shipping costs, license fees</t>
  </si>
  <si>
    <t>Cost Proposal (NOTE 4)</t>
  </si>
  <si>
    <t>(By Task)</t>
  </si>
  <si>
    <t>Total  Subcontract Costs</t>
  </si>
  <si>
    <t>Total  Consultant Costs</t>
  </si>
  <si>
    <t>(Note 5)</t>
  </si>
  <si>
    <t>•  Create a Task sheet for each proposed Task.  Copy this sheet as needed.
•  Remember that task numbers do not repeat; they run sequentially throughout the life of the project. Task numbers cannot be used for different periods of performance or over several periods of performance such as the Base, Option I and Option II. For example, Task 8 can only be used for one period of performance such as Option I.
•  On all Task Tabs, add TASK &lt;appropriate number&gt; to cell A1 ex. "Cost Proposal – Task 1 - &lt;Name of Task&gt;".
•  In cell B2, add "Prime Offeror Name: &lt;Name of Prime&gt;". For subcontractors or consultants, replace with “&lt;Name of Subcontractor or Consultant&gt; (&lt;Name of Prime&gt;)”.
•  In cell C1, add "Title: &lt;Title of Proposal&gt;".
•  In upper right last column, replace the “X” in X-Months with the total number of months for this task.
•  Add descriptions in Column B if costs are entered in the following areas: Fringe Benefits, Labor Overhead, Other Direct Costs/other types, Material Handling, General and Administrative, and Facilities Cost of Money.
•  Remember that the total of all task worksheets should equal the total of the Total Amount worksheet.
•  For the Prime Offeror, all Subcontractor and Consultant costs need to be included in their Task Tabs.</t>
  </si>
  <si>
    <t>Indicate whether the Offeror's accounting system is based on a calendar year or fiscal year (Row 3).  Indicate the months during the period of performance that these rates apply (Rox 4).</t>
  </si>
  <si>
    <t>The values under Total Direct Labor "hours/base" column indicate the total level of effort for the task for each labor category.  The Offeror must define the split of hours between initial and subsequent rate years based on its FY or CY in the prior columns.</t>
  </si>
  <si>
    <t>A separate spreadsheet must be provided for any proposed option period/effort.</t>
  </si>
  <si>
    <t>Note 5:</t>
  </si>
  <si>
    <t>Phase I</t>
  </si>
  <si>
    <t>Phase I/Hours</t>
  </si>
  <si>
    <t>Hours</t>
  </si>
  <si>
    <t>Cost Proposal - Phase I</t>
  </si>
  <si>
    <t>Cost Proposal - Phase II</t>
  </si>
  <si>
    <t>Phase II</t>
  </si>
  <si>
    <t>13-Months</t>
  </si>
  <si>
    <t>16-Months</t>
  </si>
  <si>
    <t>29-Months</t>
  </si>
  <si>
    <t xml:space="preserve">Advanced Technology International </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</si>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</sst>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00%"/>
    <numFmt numFmtId="166" formatCode="&quot;$&quot;#,##0"/>
    <numFmt numFmtId="167" formatCode="0.000"/>
  </numFmts>
  <fonts count="54" x14ac:knownFonts="1">
    <font>
      <sz val="10"/>
      <name val="Arial"/>
    </font>
    <font>
      <sz val="10"/>
      <name val="Arial"/>
      <family val="2"/>
    </font>
    <font>
      <sz val="8"/>
      <name val="Arial"/>
      <family val="2"/>
    </font>
    <font>
      <b/>
      <sz val="10"/>
      <name val="Arial"/>
      <family val="2"/>
    </font>
    <font>
      <b/>
      <sz val="9"/>
      <name val="Arial"/>
      <family val="2"/>
    </font>
    <font>
      <sz val="9"/>
      <name val="Arial"/>
      <family val="2"/>
    </font>
    <font>
      <b/>
      <u/>
      <sz val="9"/>
      <name val="Arial"/>
      <family val="2"/>
    </font>
    <font>
      <i/>
      <sz val="9"/>
      <name val="Arial"/>
      <family val="2"/>
    </font>
    <font>
      <sz val="8"/>
      <color indexed="81"/>
      <name val="Tahoma"/>
      <family val="2"/>
    </font>
    <font>
      <b/>
      <sz val="8"/>
      <color indexed="81"/>
      <name val="Tahoma"/>
      <family val="2"/>
    </font>
    <font>
      <b/>
      <sz val="9"/>
      <color indexed="10"/>
      <name val="Arial"/>
      <family val="2"/>
    </font>
    <font>
      <u/>
      <sz val="9"/>
      <name val="Arial"/>
      <family val="2"/>
    </font>
    <font>
      <b/>
      <i/>
      <sz val="12"/>
      <name val="Calibri"/>
      <family val="2"/>
    </font>
    <font>
      <sz val="12"/>
      <name val="Calibri"/>
      <family val="2"/>
    </font>
    <font>
      <sz val="10"/>
      <name val="Times New Roman"/>
      <family val="1"/>
    </font>
    <font>
      <b/>
      <sz val="12"/>
      <name val="Calibri"/>
      <family val="2"/>
    </font>
    <font>
      <sz val="10"/>
      <name val="Arial"/>
      <family val="2"/>
    </font>
    <font>
      <sz val="10"/>
      <name val="Calibri"/>
      <family val="2"/>
    </font>
    <font>
      <sz val="14"/>
      <color indexed="8"/>
      <name val="Calibri"/>
      <family val="2"/>
    </font>
    <font>
      <b/>
      <sz val="12"/>
      <color indexed="8"/>
      <name val="Calibri"/>
      <family val="2"/>
    </font>
    <font>
      <sz val="12"/>
      <color indexed="8"/>
      <name val="Calibri"/>
      <family val="2"/>
    </font>
    <font>
      <b/>
      <i/>
      <sz val="12"/>
      <color indexed="8"/>
      <name val="Calibri"/>
      <family val="2"/>
    </font>
    <font>
      <u/>
      <sz val="12"/>
      <color indexed="8"/>
      <name val="Calibri"/>
      <family val="2"/>
    </font>
    <font>
      <b/>
      <u/>
      <sz val="12"/>
      <name val="Calibri"/>
      <family val="2"/>
    </font>
    <font>
      <u/>
      <sz val="12"/>
      <name val="Calibri"/>
      <family val="2"/>
    </font>
    <font>
      <i/>
      <sz val="12"/>
      <name val="Calibri"/>
      <family val="2"/>
    </font>
    <font>
      <sz val="12"/>
      <name val="Calibri"/>
      <family val="2"/>
    </font>
    <font>
      <b/>
      <sz val="18"/>
      <name val="Calibri"/>
      <family val="2"/>
    </font>
    <font>
      <sz val="8"/>
      <name val="Verdana"/>
      <family val="2"/>
    </font>
    <font>
      <b/>
      <i/>
      <sz val="10"/>
      <name val="Arial"/>
      <family val="2"/>
    </font>
    <font>
      <b/>
      <sz val="12"/>
      <name val="Calibri"/>
      <family val="2"/>
      <scheme val="minor"/>
    </font>
    <font>
      <b/>
      <i/>
      <u/>
      <sz val="12"/>
      <name val="Calibri"/>
      <family val="2"/>
    </font>
    <font>
      <sz val="12"/>
      <name val="Calibri"/>
      <family val="2"/>
      <scheme val="minor"/>
    </font>
    <font>
      <sz val="10"/>
      <name val="Calibri"/>
      <family val="2"/>
      <scheme val="minor"/>
    </font>
    <font>
      <sz val="12"/>
      <name val="Times New Roman"/>
      <family val="1"/>
    </font>
    <font>
      <sz val="7"/>
      <name val="Times New Roman"/>
      <family val="1"/>
    </font>
    <font>
      <b/>
      <sz val="12"/>
      <name val="Times New Roman"/>
      <family val="1"/>
    </font>
    <font>
      <i/>
      <u/>
      <sz val="12"/>
      <name val="Times New Roman"/>
      <family val="1"/>
    </font>
    <font>
      <sz val="7"/>
      <name val="Calibri"/>
      <family val="2"/>
      <scheme val="minor"/>
    </font>
    <font>
      <i/>
      <sz val="12"/>
      <name val="Calibri"/>
      <family val="2"/>
      <scheme val="minor"/>
    </font>
    <font>
      <b/>
      <sz val="10"/>
      <color rgb="FFFF0000"/>
      <name val="Arial"/>
      <family val="2"/>
    </font>
    <font>
      <b/>
      <sz val="9"/>
      <color rgb="FFFF0000"/>
      <name val="Arial"/>
      <family val="2"/>
    </font>
    <font>
      <b/>
      <i/>
      <sz val="9"/>
      <color rgb="FFFF0000"/>
      <name val="Arial"/>
      <family val="2"/>
    </font>
    <font>
      <b/>
      <u/>
      <sz val="9"/>
      <color rgb="FFFF0000"/>
      <name val="Arial"/>
      <family val="2"/>
    </font>
    <font>
      <b/>
      <i/>
      <sz val="12"/>
      <color rgb="FFFF0000"/>
      <name val="Calibri"/>
      <family val="2"/>
    </font>
    <font>
      <b/>
      <sz val="12"/>
      <color rgb="FFFF0000"/>
      <name val="Calibri"/>
      <family val="2"/>
    </font>
    <font>
      <sz val="9"/>
      <color indexed="81"/>
      <name val="Tahoma"/>
      <charset val="1"/>
    </font>
    <font>
      <b/>
      <sz val="9"/>
      <color indexed="81"/>
      <name val="Tahoma"/>
      <charset val="1"/>
    </font>
    <font>
      <sz val="10"/>
      <color rgb="FFFF0000"/>
      <name val="Arial"/>
      <family val="2"/>
    </font>
    <font>
      <sz val="12"/>
      <color rgb="FFFF0000"/>
      <name val="Calibri"/>
      <family val="2"/>
    </font>
    <font>
      <u/>
      <sz val="12"/>
      <color rgb="FFFF0000"/>
      <name val="Calibri"/>
      <family val="2"/>
    </font>
    <font>
      <sz val="9"/>
      <color indexed="81"/>
      <name val="Tahoma"/>
      <family val="2"/>
    </font>
    <font>
      <b/>
      <sz val="9"/>
      <color indexed="81"/>
      <name val="Tahoma"/>
      <family val="2"/>
    </font>
    <font>
      <b/>
      <sz val="12"/>
      <color rgb="FFFF0000"/>
      <name val="Calibri"/>
      <family val="2"/>
      <scheme val="minor"/>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63"/>
        <bgColor indexed="64"/>
      </patternFill>
    </fill>
    <fill>
      <patternFill patternType="solid">
        <fgColor indexed="41"/>
        <bgColor indexed="64"/>
      </patternFill>
    </fill>
    <fill>
      <patternFill patternType="solid">
        <fgColor indexed="9"/>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theme="0"/>
        <bgColor indexed="64"/>
      </patternFill>
    </fill>
    <fill>
      <patternFill patternType="solid">
        <fgColor rgb="FF92D05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0" fontId="14" fillId="0" borderId="0"/>
    <xf numFmtId="0" fontId="14" fillId="0" borderId="0"/>
    <xf numFmtId="167" fontId="16" fillId="0" borderId="0"/>
  </cellStyleXfs>
  <cellXfs count="425">
    <xf numFmtId="0" fontId="0" fillId="0" borderId="0" xfId="0"/>
    <xf numFmtId="0" fontId="5" fillId="2" borderId="1" xfId="0" applyFont="1" applyFill="1" applyBorder="1"/>
    <xf numFmtId="0" fontId="5" fillId="0" borderId="1" xfId="0" applyFont="1" applyBorder="1"/>
    <xf numFmtId="0" fontId="6" fillId="0" borderId="1" xfId="0" applyFont="1" applyBorder="1" applyAlignment="1">
      <alignment horizontal="center"/>
    </xf>
    <xf numFmtId="0" fontId="5" fillId="0" borderId="1" xfId="0" applyFont="1" applyBorder="1" applyAlignment="1">
      <alignment vertical="top" wrapText="1"/>
    </xf>
    <xf numFmtId="164" fontId="5" fillId="0" borderId="1" xfId="0" applyNumberFormat="1" applyFont="1" applyBorder="1" applyAlignment="1">
      <alignment horizontal="center"/>
    </xf>
    <xf numFmtId="0" fontId="4" fillId="3" borderId="1" xfId="0" applyFont="1" applyFill="1" applyBorder="1" applyAlignment="1">
      <alignment vertical="top" wrapText="1"/>
    </xf>
    <xf numFmtId="0" fontId="4" fillId="3" borderId="1" xfId="0" applyFont="1" applyFill="1" applyBorder="1"/>
    <xf numFmtId="0" fontId="5" fillId="0" borderId="1" xfId="0" applyFont="1" applyFill="1" applyBorder="1" applyAlignment="1">
      <alignment vertical="top" wrapText="1"/>
    </xf>
    <xf numFmtId="165" fontId="5" fillId="0" borderId="1" xfId="0" applyNumberFormat="1" applyFont="1" applyBorder="1"/>
    <xf numFmtId="0" fontId="5" fillId="0" borderId="2" xfId="0" applyFont="1" applyBorder="1"/>
    <xf numFmtId="0" fontId="4" fillId="3" borderId="2" xfId="0" applyFont="1" applyFill="1" applyBorder="1"/>
    <xf numFmtId="0" fontId="5" fillId="4" borderId="3" xfId="0" applyFont="1" applyFill="1" applyBorder="1"/>
    <xf numFmtId="0" fontId="5" fillId="4" borderId="4" xfId="0" applyFont="1" applyFill="1" applyBorder="1"/>
    <xf numFmtId="0" fontId="5" fillId="0" borderId="5" xfId="0" applyFont="1" applyBorder="1"/>
    <xf numFmtId="0" fontId="5" fillId="0" borderId="6" xfId="0" applyFont="1" applyBorder="1"/>
    <xf numFmtId="3" fontId="5" fillId="0" borderId="5" xfId="0" applyNumberFormat="1" applyFont="1" applyBorder="1"/>
    <xf numFmtId="164" fontId="5" fillId="0" borderId="6" xfId="0" applyNumberFormat="1" applyFont="1" applyBorder="1"/>
    <xf numFmtId="3" fontId="4" fillId="3" borderId="5" xfId="0" applyNumberFormat="1" applyFont="1" applyFill="1" applyBorder="1"/>
    <xf numFmtId="164" fontId="4" fillId="3" borderId="6" xfId="0" applyNumberFormat="1" applyFont="1" applyFill="1" applyBorder="1"/>
    <xf numFmtId="166" fontId="5" fillId="0" borderId="5" xfId="0" applyNumberFormat="1" applyFont="1" applyBorder="1"/>
    <xf numFmtId="0" fontId="4" fillId="3" borderId="5" xfId="0" applyFont="1" applyFill="1" applyBorder="1"/>
    <xf numFmtId="0" fontId="5" fillId="2" borderId="7" xfId="0" applyFont="1" applyFill="1" applyBorder="1"/>
    <xf numFmtId="0" fontId="5" fillId="0" borderId="8" xfId="0" applyFont="1" applyBorder="1"/>
    <xf numFmtId="0" fontId="6" fillId="0" borderId="3" xfId="0" applyFont="1" applyBorder="1" applyAlignment="1">
      <alignment horizontal="center"/>
    </xf>
    <xf numFmtId="0" fontId="5" fillId="0" borderId="4" xfId="0" applyFont="1" applyBorder="1"/>
    <xf numFmtId="0" fontId="5" fillId="5" borderId="1" xfId="0" applyFont="1" applyFill="1" applyBorder="1"/>
    <xf numFmtId="0" fontId="5" fillId="5" borderId="2" xfId="0" applyFont="1" applyFill="1" applyBorder="1"/>
    <xf numFmtId="0" fontId="5" fillId="5" borderId="5" xfId="0" applyFont="1" applyFill="1" applyBorder="1"/>
    <xf numFmtId="164" fontId="5" fillId="5" borderId="6" xfId="0" applyNumberFormat="1" applyFont="1" applyFill="1" applyBorder="1"/>
    <xf numFmtId="0" fontId="5" fillId="0" borderId="9" xfId="0" applyFont="1" applyBorder="1"/>
    <xf numFmtId="0" fontId="6" fillId="0" borderId="10" xfId="0" applyFont="1" applyBorder="1" applyAlignment="1">
      <alignment horizontal="center"/>
    </xf>
    <xf numFmtId="0" fontId="5" fillId="0" borderId="11" xfId="0" applyFont="1" applyBorder="1"/>
    <xf numFmtId="0" fontId="4" fillId="0" borderId="5" xfId="0" applyFont="1" applyBorder="1"/>
    <xf numFmtId="0" fontId="4" fillId="5" borderId="5" xfId="0" applyFont="1" applyFill="1" applyBorder="1"/>
    <xf numFmtId="0" fontId="5" fillId="0" borderId="7" xfId="0" applyFont="1" applyBorder="1"/>
    <xf numFmtId="0" fontId="5" fillId="0" borderId="12" xfId="0" applyFont="1" applyBorder="1"/>
    <xf numFmtId="0" fontId="3" fillId="4" borderId="8" xfId="0" applyFont="1" applyFill="1" applyBorder="1"/>
    <xf numFmtId="0" fontId="3" fillId="2" borderId="5" xfId="0" applyFont="1" applyFill="1" applyBorder="1"/>
    <xf numFmtId="0" fontId="5" fillId="2" borderId="13" xfId="0" applyFont="1" applyFill="1" applyBorder="1"/>
    <xf numFmtId="0" fontId="5" fillId="6" borderId="5" xfId="0" applyFont="1" applyFill="1" applyBorder="1"/>
    <xf numFmtId="0" fontId="5" fillId="6" borderId="1" xfId="0" applyFont="1" applyFill="1" applyBorder="1"/>
    <xf numFmtId="0" fontId="5" fillId="2" borderId="14" xfId="0" applyFont="1" applyFill="1" applyBorder="1"/>
    <xf numFmtId="164" fontId="5" fillId="0" borderId="15" xfId="0" applyNumberFormat="1" applyFont="1" applyBorder="1"/>
    <xf numFmtId="164" fontId="4" fillId="3" borderId="15" xfId="0" applyNumberFormat="1" applyFont="1" applyFill="1" applyBorder="1"/>
    <xf numFmtId="0" fontId="5" fillId="0" borderId="15" xfId="0" applyFont="1" applyBorder="1"/>
    <xf numFmtId="0" fontId="6" fillId="0" borderId="2"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3" fillId="0" borderId="0" xfId="0" applyFont="1"/>
    <xf numFmtId="3" fontId="5" fillId="0" borderId="16" xfId="0" applyNumberFormat="1" applyFont="1" applyBorder="1"/>
    <xf numFmtId="3" fontId="4" fillId="3" borderId="16" xfId="0" applyNumberFormat="1" applyFont="1" applyFill="1" applyBorder="1"/>
    <xf numFmtId="164" fontId="4" fillId="5" borderId="15" xfId="0" applyNumberFormat="1" applyFont="1" applyFill="1" applyBorder="1"/>
    <xf numFmtId="0" fontId="10" fillId="0" borderId="17" xfId="0" applyFont="1" applyBorder="1" applyAlignment="1">
      <alignment horizontal="center"/>
    </xf>
    <xf numFmtId="0" fontId="5" fillId="0" borderId="16" xfId="0" applyFont="1" applyBorder="1"/>
    <xf numFmtId="164" fontId="5" fillId="0" borderId="16" xfId="0" applyNumberFormat="1" applyFont="1" applyBorder="1"/>
    <xf numFmtId="164" fontId="4" fillId="3" borderId="16" xfId="0" applyNumberFormat="1" applyFont="1" applyFill="1" applyBorder="1"/>
    <xf numFmtId="164" fontId="5" fillId="5" borderId="16" xfId="0" applyNumberFormat="1" applyFont="1" applyFill="1" applyBorder="1"/>
    <xf numFmtId="0" fontId="10" fillId="2" borderId="7" xfId="0" applyFont="1" applyFill="1" applyBorder="1" applyAlignment="1">
      <alignment horizontal="center"/>
    </xf>
    <xf numFmtId="0" fontId="4" fillId="0" borderId="18" xfId="0" applyFont="1" applyBorder="1"/>
    <xf numFmtId="164" fontId="5" fillId="0" borderId="19" xfId="0" applyNumberFormat="1" applyFont="1" applyBorder="1"/>
    <xf numFmtId="164" fontId="5" fillId="0" borderId="20" xfId="0" applyNumberFormat="1" applyFont="1" applyBorder="1"/>
    <xf numFmtId="0" fontId="4" fillId="7" borderId="21" xfId="0" applyFont="1" applyFill="1" applyBorder="1"/>
    <xf numFmtId="0" fontId="4" fillId="7" borderId="22" xfId="0" applyFont="1" applyFill="1" applyBorder="1"/>
    <xf numFmtId="0" fontId="4" fillId="7" borderId="23" xfId="0" applyFont="1" applyFill="1" applyBorder="1"/>
    <xf numFmtId="164" fontId="4" fillId="7" borderId="24" xfId="0" applyNumberFormat="1" applyFont="1" applyFill="1" applyBorder="1"/>
    <xf numFmtId="164" fontId="4" fillId="7" borderId="25" xfId="0" applyNumberFormat="1" applyFont="1" applyFill="1" applyBorder="1"/>
    <xf numFmtId="164" fontId="4" fillId="7" borderId="26" xfId="0" applyNumberFormat="1" applyFont="1" applyFill="1" applyBorder="1"/>
    <xf numFmtId="165" fontId="5" fillId="0" borderId="7" xfId="0" applyNumberFormat="1" applyFont="1" applyBorder="1"/>
    <xf numFmtId="0" fontId="6" fillId="0" borderId="1" xfId="0" applyFont="1" applyBorder="1" applyAlignment="1">
      <alignment horizontal="left"/>
    </xf>
    <xf numFmtId="0" fontId="5" fillId="0" borderId="1" xfId="0" quotePrefix="1" applyFont="1" applyBorder="1" applyAlignment="1">
      <alignment vertical="top" wrapText="1"/>
    </xf>
    <xf numFmtId="0" fontId="5" fillId="0" borderId="27" xfId="0" applyFont="1" applyBorder="1"/>
    <xf numFmtId="164" fontId="5" fillId="0" borderId="2" xfId="0" applyNumberFormat="1" applyFont="1" applyBorder="1"/>
    <xf numFmtId="164" fontId="4" fillId="3" borderId="2" xfId="0" applyNumberFormat="1" applyFont="1" applyFill="1" applyBorder="1"/>
    <xf numFmtId="0" fontId="5" fillId="2" borderId="19" xfId="0" applyFont="1" applyFill="1" applyBorder="1"/>
    <xf numFmtId="0" fontId="4" fillId="0" borderId="1" xfId="0" applyFont="1" applyFill="1" applyBorder="1"/>
    <xf numFmtId="0" fontId="4" fillId="0" borderId="5" xfId="0" applyFont="1" applyFill="1" applyBorder="1"/>
    <xf numFmtId="164" fontId="4" fillId="0" borderId="6" xfId="0" applyNumberFormat="1" applyFont="1" applyFill="1" applyBorder="1"/>
    <xf numFmtId="164" fontId="4" fillId="0" borderId="2" xfId="0" applyNumberFormat="1" applyFont="1" applyFill="1" applyBorder="1"/>
    <xf numFmtId="164" fontId="4" fillId="0" borderId="16" xfId="0" applyNumberFormat="1" applyFont="1" applyFill="1" applyBorder="1"/>
    <xf numFmtId="164" fontId="4" fillId="0" borderId="15" xfId="0" applyNumberFormat="1" applyFont="1" applyFill="1" applyBorder="1"/>
    <xf numFmtId="0" fontId="5" fillId="0" borderId="1" xfId="0" applyFont="1" applyFill="1" applyBorder="1"/>
    <xf numFmtId="164" fontId="5" fillId="0" borderId="15" xfId="0" applyNumberFormat="1" applyFont="1" applyFill="1" applyBorder="1"/>
    <xf numFmtId="0" fontId="5" fillId="0" borderId="5" xfId="0" applyFont="1" applyFill="1" applyBorder="1"/>
    <xf numFmtId="164" fontId="5" fillId="0" borderId="6" xfId="0" applyNumberFormat="1" applyFont="1" applyFill="1" applyBorder="1"/>
    <xf numFmtId="164" fontId="5" fillId="0" borderId="16" xfId="0" applyNumberFormat="1" applyFont="1" applyFill="1" applyBorder="1"/>
    <xf numFmtId="0" fontId="15" fillId="0" borderId="1" xfId="3" applyFont="1" applyFill="1" applyBorder="1" applyAlignment="1">
      <alignment horizontal="center"/>
    </xf>
    <xf numFmtId="0" fontId="13" fillId="0" borderId="1" xfId="3" applyFont="1" applyFill="1" applyBorder="1" applyAlignment="1">
      <alignment horizontal="center"/>
    </xf>
    <xf numFmtId="167" fontId="13" fillId="0" borderId="1" xfId="4" applyFont="1" applyFill="1" applyBorder="1" applyAlignment="1">
      <alignment horizontal="left" vertical="center"/>
    </xf>
    <xf numFmtId="3" fontId="13" fillId="0" borderId="1" xfId="4" applyNumberFormat="1" applyFont="1" applyFill="1" applyBorder="1" applyAlignment="1">
      <alignment horizontal="center" vertical="center"/>
    </xf>
    <xf numFmtId="7" fontId="13" fillId="0" borderId="1" xfId="4" applyNumberFormat="1" applyFont="1" applyFill="1" applyBorder="1" applyAlignment="1">
      <alignment horizontal="right" vertical="center"/>
    </xf>
    <xf numFmtId="8" fontId="13" fillId="0" borderId="1" xfId="3" applyNumberFormat="1" applyFont="1" applyFill="1" applyBorder="1" applyAlignment="1">
      <alignment horizontal="right"/>
    </xf>
    <xf numFmtId="1" fontId="13" fillId="0" borderId="1" xfId="4" applyNumberFormat="1" applyFont="1" applyFill="1" applyBorder="1" applyAlignment="1">
      <alignment horizontal="center" vertical="center"/>
    </xf>
    <xf numFmtId="44" fontId="13" fillId="0" borderId="1" xfId="1" applyFont="1" applyFill="1" applyBorder="1" applyAlignment="1">
      <alignment horizontal="right"/>
    </xf>
    <xf numFmtId="0" fontId="13" fillId="0" borderId="1" xfId="3" applyFont="1" applyFill="1" applyBorder="1"/>
    <xf numFmtId="0" fontId="13" fillId="0" borderId="1" xfId="3" applyFont="1" applyFill="1" applyBorder="1" applyAlignment="1">
      <alignment horizontal="left"/>
    </xf>
    <xf numFmtId="0" fontId="13" fillId="0" borderId="0" xfId="3" applyFont="1" applyFill="1" applyBorder="1" applyAlignment="1">
      <alignment horizontal="center"/>
    </xf>
    <xf numFmtId="0" fontId="13" fillId="0" borderId="0" xfId="3" applyFont="1" applyFill="1" applyBorder="1"/>
    <xf numFmtId="0" fontId="13" fillId="0" borderId="0" xfId="3" applyFont="1" applyFill="1" applyBorder="1" applyAlignment="1">
      <alignment horizontal="right"/>
    </xf>
    <xf numFmtId="0" fontId="15" fillId="0" borderId="0" xfId="3" applyFont="1" applyFill="1" applyBorder="1" applyAlignment="1">
      <alignment horizontal="right"/>
    </xf>
    <xf numFmtId="0" fontId="17" fillId="0" borderId="0" xfId="0" applyFont="1"/>
    <xf numFmtId="0" fontId="18" fillId="0" borderId="0" xfId="0" applyFont="1"/>
    <xf numFmtId="0" fontId="13" fillId="0" borderId="28" xfId="0" applyFont="1" applyBorder="1"/>
    <xf numFmtId="0" fontId="0" fillId="0" borderId="28" xfId="0" applyBorder="1" applyAlignment="1"/>
    <xf numFmtId="0" fontId="20" fillId="0" borderId="0" xfId="0" applyFont="1"/>
    <xf numFmtId="0" fontId="14" fillId="0" borderId="0" xfId="0" applyFont="1"/>
    <xf numFmtId="0" fontId="14" fillId="0" borderId="0" xfId="0" applyFont="1" applyAlignment="1">
      <alignment horizontal="left" indent="6"/>
    </xf>
    <xf numFmtId="0" fontId="23" fillId="2" borderId="0" xfId="0" applyFont="1" applyFill="1"/>
    <xf numFmtId="0" fontId="17" fillId="2" borderId="0" xfId="0" applyFont="1" applyFill="1"/>
    <xf numFmtId="0" fontId="0" fillId="0" borderId="0" xfId="0" applyAlignment="1">
      <alignment horizontal="center"/>
    </xf>
    <xf numFmtId="0" fontId="13" fillId="0" borderId="2" xfId="3" applyFont="1" applyFill="1" applyBorder="1" applyAlignment="1">
      <alignment horizontal="center"/>
    </xf>
    <xf numFmtId="0" fontId="13" fillId="0" borderId="2" xfId="3" applyFont="1" applyFill="1" applyBorder="1" applyAlignment="1">
      <alignment horizontal="center" wrapText="1"/>
    </xf>
    <xf numFmtId="0" fontId="13" fillId="0" borderId="1" xfId="0" applyFont="1" applyBorder="1"/>
    <xf numFmtId="0" fontId="20" fillId="0" borderId="1" xfId="0" applyFont="1" applyFill="1" applyBorder="1" applyAlignment="1">
      <alignment horizontal="center" vertical="top" wrapText="1"/>
    </xf>
    <xf numFmtId="0" fontId="23" fillId="0" borderId="1" xfId="0" applyFont="1" applyBorder="1" applyAlignment="1">
      <alignment horizontal="center"/>
    </xf>
    <xf numFmtId="0" fontId="15" fillId="0" borderId="1" xfId="0" applyFont="1" applyBorder="1" applyAlignment="1">
      <alignment horizontal="center"/>
    </xf>
    <xf numFmtId="0" fontId="13" fillId="0" borderId="12" xfId="0" applyFont="1" applyBorder="1"/>
    <xf numFmtId="0" fontId="13" fillId="0" borderId="29" xfId="0" applyFont="1" applyBorder="1"/>
    <xf numFmtId="0" fontId="13" fillId="0" borderId="30" xfId="0" applyFont="1" applyBorder="1"/>
    <xf numFmtId="0" fontId="13" fillId="0" borderId="2" xfId="0" applyFont="1" applyBorder="1"/>
    <xf numFmtId="0" fontId="13" fillId="0" borderId="31" xfId="0" applyFont="1" applyBorder="1"/>
    <xf numFmtId="0" fontId="13" fillId="0" borderId="32" xfId="0" applyFont="1" applyBorder="1"/>
    <xf numFmtId="0" fontId="15" fillId="0" borderId="2" xfId="0" applyFont="1" applyBorder="1"/>
    <xf numFmtId="10" fontId="13" fillId="0" borderId="1" xfId="0" applyNumberFormat="1" applyFont="1" applyBorder="1"/>
    <xf numFmtId="0" fontId="26" fillId="0" borderId="0" xfId="0" applyFont="1"/>
    <xf numFmtId="0" fontId="0" fillId="0" borderId="0" xfId="0" applyBorder="1"/>
    <xf numFmtId="16" fontId="13" fillId="0" borderId="1" xfId="0" applyNumberFormat="1" applyFont="1" applyBorder="1" applyAlignment="1">
      <alignment horizontal="center"/>
    </xf>
    <xf numFmtId="0" fontId="0" fillId="0" borderId="0" xfId="0" applyBorder="1" applyAlignment="1"/>
    <xf numFmtId="10" fontId="13" fillId="0" borderId="1" xfId="0" applyNumberFormat="1" applyFont="1" applyBorder="1" applyAlignment="1">
      <alignment horizontal="right"/>
    </xf>
    <xf numFmtId="0" fontId="13" fillId="0" borderId="1" xfId="0" applyFont="1" applyBorder="1" applyAlignment="1">
      <alignment horizontal="right"/>
    </xf>
    <xf numFmtId="8" fontId="15" fillId="8" borderId="14" xfId="3" applyNumberFormat="1" applyFont="1" applyFill="1" applyBorder="1" applyAlignment="1">
      <alignment horizontal="right"/>
    </xf>
    <xf numFmtId="0" fontId="13" fillId="0" borderId="10" xfId="0" applyFont="1" applyBorder="1"/>
    <xf numFmtId="0" fontId="15" fillId="0" borderId="32" xfId="0" applyFont="1" applyBorder="1" applyAlignment="1">
      <alignment horizontal="center"/>
    </xf>
    <xf numFmtId="0" fontId="0" fillId="0" borderId="1" xfId="0" applyBorder="1"/>
    <xf numFmtId="0" fontId="0" fillId="0" borderId="0" xfId="0" applyFill="1"/>
    <xf numFmtId="0" fontId="12" fillId="2" borderId="0" xfId="0" applyFont="1" applyFill="1"/>
    <xf numFmtId="0" fontId="13" fillId="2" borderId="0" xfId="0" applyFont="1" applyFill="1"/>
    <xf numFmtId="0" fontId="0" fillId="2" borderId="0" xfId="0" applyFill="1"/>
    <xf numFmtId="0" fontId="19" fillId="0" borderId="0" xfId="0" applyFont="1" applyBorder="1" applyAlignment="1">
      <alignment horizontal="left" vertical="top" wrapText="1" indent="4"/>
    </xf>
    <xf numFmtId="8" fontId="19" fillId="8" borderId="0" xfId="0" applyNumberFormat="1" applyFont="1" applyFill="1" applyBorder="1" applyAlignment="1">
      <alignment vertical="top" wrapText="1"/>
    </xf>
    <xf numFmtId="0" fontId="19" fillId="0" borderId="1" xfId="0" applyFont="1" applyFill="1" applyBorder="1" applyAlignment="1">
      <alignment vertical="top" wrapText="1"/>
    </xf>
    <xf numFmtId="0" fontId="20" fillId="0" borderId="1" xfId="0" applyFont="1" applyFill="1" applyBorder="1" applyAlignment="1">
      <alignment vertical="top" wrapText="1"/>
    </xf>
    <xf numFmtId="6" fontId="20" fillId="0" borderId="1" xfId="0" applyNumberFormat="1" applyFont="1" applyFill="1" applyBorder="1" applyAlignment="1">
      <alignment vertical="top" wrapText="1"/>
    </xf>
    <xf numFmtId="166" fontId="20" fillId="0" borderId="1" xfId="0" applyNumberFormat="1" applyFont="1" applyFill="1" applyBorder="1" applyAlignment="1">
      <alignment vertical="top" wrapText="1"/>
    </xf>
    <xf numFmtId="8" fontId="20" fillId="0" borderId="1" xfId="0" applyNumberFormat="1" applyFont="1" applyFill="1" applyBorder="1" applyAlignment="1">
      <alignment vertical="top" wrapText="1"/>
    </xf>
    <xf numFmtId="0" fontId="19" fillId="0" borderId="1" xfId="0" applyFont="1" applyFill="1" applyBorder="1" applyAlignment="1">
      <alignment horizontal="center" vertical="top" wrapText="1"/>
    </xf>
    <xf numFmtId="0" fontId="20" fillId="0" borderId="1" xfId="0" applyFont="1" applyFill="1" applyBorder="1" applyAlignment="1">
      <alignment horizontal="left" vertical="top" wrapText="1" indent="1"/>
    </xf>
    <xf numFmtId="0" fontId="19" fillId="0" borderId="0" xfId="0" applyFont="1" applyBorder="1" applyAlignment="1">
      <alignment horizontal="right" vertical="top" wrapText="1"/>
    </xf>
    <xf numFmtId="0" fontId="19" fillId="0" borderId="1" xfId="0" applyFont="1" applyBorder="1" applyAlignment="1">
      <alignment horizontal="center" vertical="center" wrapText="1"/>
    </xf>
    <xf numFmtId="0" fontId="12" fillId="2" borderId="0" xfId="0" applyFont="1" applyFill="1" applyAlignment="1">
      <alignment horizontal="left"/>
    </xf>
    <xf numFmtId="0" fontId="13" fillId="2" borderId="0" xfId="2" applyFont="1" applyFill="1"/>
    <xf numFmtId="0" fontId="15" fillId="0" borderId="1" xfId="3" applyFont="1" applyFill="1" applyBorder="1" applyAlignment="1">
      <alignment horizontal="center" vertical="center"/>
    </xf>
    <xf numFmtId="0" fontId="15" fillId="0" borderId="1" xfId="3" applyFont="1" applyFill="1" applyBorder="1" applyAlignment="1">
      <alignment horizontal="center" vertical="center" wrapText="1"/>
    </xf>
    <xf numFmtId="0" fontId="15" fillId="0" borderId="2" xfId="3" applyFont="1" applyFill="1" applyBorder="1" applyAlignment="1">
      <alignment horizontal="center" vertical="center" wrapText="1"/>
    </xf>
    <xf numFmtId="166" fontId="20" fillId="0" borderId="1" xfId="0" applyNumberFormat="1" applyFont="1" applyFill="1" applyBorder="1" applyAlignment="1">
      <alignment horizontal="right" vertical="top" wrapText="1"/>
    </xf>
    <xf numFmtId="0" fontId="19" fillId="0" borderId="41" xfId="0" applyFont="1" applyFill="1" applyBorder="1" applyAlignment="1">
      <alignment horizontal="left" vertical="top" wrapText="1"/>
    </xf>
    <xf numFmtId="0" fontId="20" fillId="0" borderId="41" xfId="0" applyFont="1" applyFill="1" applyBorder="1" applyAlignment="1">
      <alignment horizontal="center" vertical="top" wrapText="1"/>
    </xf>
    <xf numFmtId="166" fontId="20" fillId="0" borderId="41" xfId="0" applyNumberFormat="1" applyFont="1" applyFill="1" applyBorder="1" applyAlignment="1">
      <alignment horizontal="right" vertical="top" wrapText="1"/>
    </xf>
    <xf numFmtId="166" fontId="20" fillId="0" borderId="41" xfId="0" applyNumberFormat="1" applyFont="1" applyFill="1" applyBorder="1" applyAlignment="1">
      <alignment vertical="top" wrapText="1"/>
    </xf>
    <xf numFmtId="0" fontId="20" fillId="0" borderId="41" xfId="0" applyFont="1" applyFill="1" applyBorder="1" applyAlignment="1">
      <alignment horizontal="left" vertical="top" wrapText="1"/>
    </xf>
    <xf numFmtId="0" fontId="19" fillId="0" borderId="41" xfId="0" applyFont="1" applyBorder="1" applyAlignment="1">
      <alignment horizontal="center" vertical="center" wrapText="1"/>
    </xf>
    <xf numFmtId="0" fontId="15" fillId="0" borderId="0" xfId="0" applyFont="1" applyBorder="1" applyAlignment="1">
      <alignment horizontal="right"/>
    </xf>
    <xf numFmtId="0" fontId="3" fillId="4" borderId="9" xfId="0" applyFont="1" applyFill="1" applyBorder="1"/>
    <xf numFmtId="0" fontId="5" fillId="4" borderId="10" xfId="0" applyFont="1" applyFill="1" applyBorder="1"/>
    <xf numFmtId="0" fontId="5" fillId="4" borderId="1" xfId="0" applyFont="1" applyFill="1" applyBorder="1"/>
    <xf numFmtId="0" fontId="5" fillId="4" borderId="6" xfId="0" applyFont="1" applyFill="1" applyBorder="1"/>
    <xf numFmtId="0" fontId="4" fillId="0" borderId="1" xfId="0" applyFont="1" applyBorder="1"/>
    <xf numFmtId="0" fontId="4" fillId="0" borderId="2" xfId="0" applyFont="1" applyBorder="1"/>
    <xf numFmtId="164" fontId="4" fillId="0" borderId="6" xfId="0" applyNumberFormat="1" applyFont="1" applyBorder="1"/>
    <xf numFmtId="164" fontId="4" fillId="0" borderId="16" xfId="0" applyNumberFormat="1" applyFont="1" applyBorder="1"/>
    <xf numFmtId="164" fontId="4" fillId="0" borderId="15" xfId="0" applyNumberFormat="1" applyFont="1" applyBorder="1"/>
    <xf numFmtId="0" fontId="5" fillId="4" borderId="27" xfId="0" applyFont="1" applyFill="1" applyBorder="1"/>
    <xf numFmtId="0" fontId="5" fillId="4" borderId="45" xfId="0" applyFont="1" applyFill="1" applyBorder="1"/>
    <xf numFmtId="164" fontId="5" fillId="0" borderId="2" xfId="0" applyNumberFormat="1" applyFont="1" applyFill="1" applyBorder="1"/>
    <xf numFmtId="164" fontId="5" fillId="0" borderId="13" xfId="0" applyNumberFormat="1" applyFont="1" applyBorder="1"/>
    <xf numFmtId="0" fontId="4" fillId="7" borderId="46" xfId="0" applyFont="1" applyFill="1" applyBorder="1"/>
    <xf numFmtId="0" fontId="26" fillId="4" borderId="0" xfId="0" applyFont="1" applyFill="1"/>
    <xf numFmtId="0" fontId="13" fillId="4" borderId="0" xfId="0" applyFont="1" applyFill="1"/>
    <xf numFmtId="0" fontId="15" fillId="4" borderId="0" xfId="0" applyFont="1" applyFill="1"/>
    <xf numFmtId="0" fontId="15" fillId="0" borderId="1" xfId="0" applyFont="1" applyFill="1" applyBorder="1" applyAlignment="1">
      <alignment horizontal="center"/>
    </xf>
    <xf numFmtId="0" fontId="30" fillId="0" borderId="1" xfId="0" applyFont="1" applyBorder="1" applyAlignment="1">
      <alignment horizontal="center"/>
    </xf>
    <xf numFmtId="0" fontId="12" fillId="9" borderId="0" xfId="0" applyFont="1" applyFill="1"/>
    <xf numFmtId="0" fontId="25" fillId="9" borderId="0" xfId="0" applyFont="1" applyFill="1"/>
    <xf numFmtId="0" fontId="13" fillId="9" borderId="0" xfId="0" applyFont="1" applyFill="1"/>
    <xf numFmtId="0" fontId="0" fillId="9" borderId="0" xfId="0" applyFill="1"/>
    <xf numFmtId="0" fontId="0" fillId="10" borderId="0" xfId="0" applyFill="1"/>
    <xf numFmtId="0" fontId="29" fillId="11" borderId="34" xfId="0" applyFont="1" applyFill="1" applyBorder="1" applyAlignment="1">
      <alignment horizontal="center"/>
    </xf>
    <xf numFmtId="0" fontId="31" fillId="11" borderId="33" xfId="0" applyFont="1" applyFill="1" applyBorder="1" applyAlignment="1">
      <alignment horizontal="left"/>
    </xf>
    <xf numFmtId="0" fontId="32" fillId="10" borderId="0" xfId="0" applyFont="1" applyFill="1"/>
    <xf numFmtId="0" fontId="13" fillId="11" borderId="39" xfId="0" applyFont="1" applyFill="1" applyBorder="1"/>
    <xf numFmtId="0" fontId="26" fillId="0" borderId="0" xfId="0" applyFont="1" applyAlignment="1">
      <alignment vertical="top"/>
    </xf>
    <xf numFmtId="0" fontId="3" fillId="0" borderId="1" xfId="0" applyFont="1" applyBorder="1" applyAlignment="1">
      <alignment wrapText="1"/>
    </xf>
    <xf numFmtId="0" fontId="1" fillId="0" borderId="0" xfId="0" applyFont="1"/>
    <xf numFmtId="0" fontId="27" fillId="0" borderId="0" xfId="0" applyFont="1" applyAlignment="1"/>
    <xf numFmtId="0" fontId="19" fillId="0" borderId="41" xfId="0" applyFont="1" applyFill="1" applyBorder="1" applyAlignment="1">
      <alignment horizontal="center" vertical="center" wrapText="1"/>
    </xf>
    <xf numFmtId="6" fontId="19" fillId="0" borderId="41" xfId="0" applyNumberFormat="1" applyFont="1" applyFill="1" applyBorder="1" applyAlignment="1">
      <alignment vertical="top" wrapText="1"/>
    </xf>
    <xf numFmtId="0" fontId="12" fillId="10" borderId="0" xfId="0" applyFont="1" applyFill="1" applyAlignment="1"/>
    <xf numFmtId="0" fontId="12" fillId="10" borderId="0" xfId="0" applyFont="1" applyFill="1"/>
    <xf numFmtId="0" fontId="5" fillId="10" borderId="10" xfId="0" applyFont="1" applyFill="1" applyBorder="1"/>
    <xf numFmtId="0" fontId="7" fillId="0" borderId="1" xfId="0" applyFont="1" applyFill="1" applyBorder="1" applyAlignment="1">
      <alignment horizontal="left"/>
    </xf>
    <xf numFmtId="0" fontId="11" fillId="0" borderId="1" xfId="0" applyFont="1" applyFill="1" applyBorder="1" applyAlignment="1">
      <alignment horizontal="center"/>
    </xf>
    <xf numFmtId="0" fontId="7" fillId="0" borderId="2" xfId="0" applyFont="1" applyFill="1" applyBorder="1"/>
    <xf numFmtId="0" fontId="5" fillId="0" borderId="2" xfId="0" applyFont="1" applyFill="1" applyBorder="1"/>
    <xf numFmtId="0" fontId="7" fillId="10" borderId="10" xfId="0" applyFont="1" applyFill="1" applyBorder="1"/>
    <xf numFmtId="0" fontId="5" fillId="12" borderId="1" xfId="0" applyFont="1" applyFill="1" applyBorder="1"/>
    <xf numFmtId="0" fontId="5" fillId="12" borderId="2" xfId="0" applyFont="1" applyFill="1" applyBorder="1"/>
    <xf numFmtId="0" fontId="0" fillId="13" borderId="0" xfId="0" applyFill="1"/>
    <xf numFmtId="0" fontId="5" fillId="13" borderId="0" xfId="0" applyFont="1" applyFill="1"/>
    <xf numFmtId="0" fontId="5" fillId="13" borderId="0" xfId="2" applyFont="1" applyFill="1"/>
    <xf numFmtId="0" fontId="5" fillId="13" borderId="0" xfId="0" applyFont="1" applyFill="1" applyAlignment="1">
      <alignment horizontal="center"/>
    </xf>
    <xf numFmtId="0" fontId="19" fillId="0" borderId="1" xfId="0" applyFont="1" applyFill="1" applyBorder="1" applyAlignment="1">
      <alignment horizontal="center" vertical="center" wrapText="1"/>
    </xf>
    <xf numFmtId="164" fontId="20" fillId="0" borderId="1" xfId="0" applyNumberFormat="1" applyFont="1" applyFill="1" applyBorder="1" applyAlignment="1">
      <alignment vertical="top" wrapText="1"/>
    </xf>
    <xf numFmtId="8" fontId="19" fillId="0" borderId="41" xfId="0" applyNumberFormat="1" applyFont="1" applyFill="1" applyBorder="1" applyAlignment="1">
      <alignment vertical="top" wrapText="1"/>
    </xf>
    <xf numFmtId="8" fontId="15" fillId="0" borderId="1" xfId="3" applyNumberFormat="1" applyFont="1" applyFill="1" applyBorder="1" applyAlignment="1">
      <alignment horizontal="right"/>
    </xf>
    <xf numFmtId="6" fontId="19" fillId="0" borderId="1" xfId="0" applyNumberFormat="1" applyFont="1" applyFill="1" applyBorder="1" applyAlignment="1">
      <alignment vertical="top" wrapText="1"/>
    </xf>
    <xf numFmtId="0" fontId="5" fillId="10" borderId="3" xfId="0" applyFont="1" applyFill="1" applyBorder="1"/>
    <xf numFmtId="0" fontId="33" fillId="0" borderId="0" xfId="0" applyFont="1"/>
    <xf numFmtId="0" fontId="3" fillId="0" borderId="0" xfId="0" applyFont="1" applyAlignment="1">
      <alignment vertical="top"/>
    </xf>
    <xf numFmtId="0" fontId="34" fillId="0" borderId="0" xfId="0" applyFont="1" applyAlignment="1">
      <alignment vertical="center"/>
    </xf>
    <xf numFmtId="0" fontId="34" fillId="0" borderId="0" xfId="0" applyFont="1" applyAlignment="1">
      <alignment horizontal="justify" vertical="center"/>
    </xf>
    <xf numFmtId="0" fontId="34" fillId="0" borderId="0" xfId="0" applyFont="1"/>
    <xf numFmtId="0" fontId="14" fillId="0" borderId="0" xfId="0" applyFont="1" applyAlignment="1">
      <alignment horizontal="justify" vertical="center"/>
    </xf>
    <xf numFmtId="0" fontId="37" fillId="0" borderId="0" xfId="0" applyFont="1" applyAlignment="1">
      <alignment horizontal="left" vertical="center" indent="1"/>
    </xf>
    <xf numFmtId="0" fontId="36" fillId="0" borderId="0" xfId="0" applyFont="1" applyAlignment="1">
      <alignment horizontal="justify" vertical="center"/>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xf>
    <xf numFmtId="0" fontId="41" fillId="0" borderId="43" xfId="0" applyFont="1" applyFill="1" applyBorder="1" applyAlignment="1">
      <alignment horizontal="center" vertical="center"/>
    </xf>
    <xf numFmtId="0" fontId="42" fillId="2" borderId="0" xfId="0" applyFont="1" applyFill="1"/>
    <xf numFmtId="0" fontId="41" fillId="0" borderId="14" xfId="0" applyFont="1" applyBorder="1"/>
    <xf numFmtId="0" fontId="19" fillId="0" borderId="1" xfId="0" applyFont="1" applyFill="1" applyBorder="1" applyAlignment="1">
      <alignment horizontal="left" vertical="top" wrapText="1"/>
    </xf>
    <xf numFmtId="0" fontId="21" fillId="2" borderId="0" xfId="0" applyFont="1" applyFill="1" applyAlignment="1"/>
    <xf numFmtId="0" fontId="13" fillId="0" borderId="0" xfId="0" applyFont="1" applyFill="1" applyAlignment="1">
      <alignment horizontal="left"/>
    </xf>
    <xf numFmtId="0" fontId="13" fillId="0" borderId="0" xfId="0" applyFont="1" applyFill="1" applyAlignment="1">
      <alignment horizontal="center"/>
    </xf>
    <xf numFmtId="0" fontId="13" fillId="0" borderId="0" xfId="0" applyFont="1" applyFill="1"/>
    <xf numFmtId="0" fontId="13" fillId="0" borderId="0" xfId="0" applyFont="1" applyAlignment="1">
      <alignment horizontal="center"/>
    </xf>
    <xf numFmtId="0" fontId="13" fillId="0" borderId="0" xfId="0" applyFont="1" applyAlignment="1">
      <alignment horizontal="center" vertical="center"/>
    </xf>
    <xf numFmtId="0" fontId="13" fillId="0" borderId="0" xfId="0" applyFont="1" applyFill="1" applyAlignment="1">
      <alignment horizontal="center" vertical="center"/>
    </xf>
    <xf numFmtId="0" fontId="3" fillId="0" borderId="0" xfId="0" applyFont="1" applyAlignment="1">
      <alignment horizontal="center"/>
    </xf>
    <xf numFmtId="0" fontId="1" fillId="0" borderId="0" xfId="0" applyFont="1" applyAlignment="1">
      <alignment horizontal="left" vertical="top" wrapText="1"/>
    </xf>
    <xf numFmtId="0" fontId="34" fillId="0" borderId="0" xfId="0" applyFont="1" applyAlignment="1">
      <alignment horizontal="left" vertical="top"/>
    </xf>
    <xf numFmtId="0" fontId="0" fillId="0" borderId="0" xfId="0" applyAlignment="1">
      <alignment horizontal="left" vertical="top"/>
    </xf>
    <xf numFmtId="166" fontId="5" fillId="0" borderId="5" xfId="0" applyNumberFormat="1" applyFont="1" applyFill="1" applyBorder="1"/>
    <xf numFmtId="0" fontId="5" fillId="14" borderId="1" xfId="0" applyFont="1" applyFill="1" applyBorder="1"/>
    <xf numFmtId="0" fontId="5" fillId="14" borderId="5" xfId="0" applyFont="1" applyFill="1" applyBorder="1"/>
    <xf numFmtId="0" fontId="7" fillId="14" borderId="2" xfId="0" applyFont="1" applyFill="1" applyBorder="1"/>
    <xf numFmtId="164" fontId="5" fillId="14" borderId="6" xfId="0" applyNumberFormat="1" applyFont="1" applyFill="1" applyBorder="1"/>
    <xf numFmtId="164" fontId="5" fillId="14" borderId="16" xfId="0" applyNumberFormat="1" applyFont="1" applyFill="1" applyBorder="1"/>
    <xf numFmtId="0" fontId="0" fillId="14" borderId="0" xfId="0" applyFill="1"/>
    <xf numFmtId="0" fontId="1" fillId="14" borderId="0" xfId="0" applyFont="1" applyFill="1"/>
    <xf numFmtId="0" fontId="3" fillId="0" borderId="0" xfId="0" applyFont="1"/>
    <xf numFmtId="0" fontId="40" fillId="0" borderId="0" xfId="0" applyFont="1" applyAlignment="1">
      <alignment vertical="top"/>
    </xf>
    <xf numFmtId="0" fontId="48" fillId="0" borderId="0" xfId="0" applyFont="1"/>
    <xf numFmtId="0" fontId="49" fillId="0" borderId="0" xfId="0" applyFont="1" applyAlignment="1">
      <alignment wrapText="1"/>
    </xf>
    <xf numFmtId="0" fontId="49" fillId="0" borderId="0" xfId="0" applyFont="1"/>
    <xf numFmtId="0" fontId="48" fillId="0" borderId="0" xfId="0" applyFont="1" applyAlignment="1">
      <alignment horizontal="center"/>
    </xf>
    <xf numFmtId="0" fontId="40" fillId="0" borderId="0" xfId="0" applyFont="1" applyAlignment="1">
      <alignment horizontal="left" vertical="top"/>
    </xf>
    <xf numFmtId="0" fontId="48" fillId="14" borderId="0" xfId="0" applyFont="1" applyFill="1"/>
    <xf numFmtId="0" fontId="30" fillId="0" borderId="1" xfId="0" applyFont="1" applyBorder="1" applyAlignment="1">
      <alignment horizontal="center" vertical="center" wrapText="1"/>
    </xf>
    <xf numFmtId="0" fontId="15" fillId="0" borderId="1" xfId="0" applyFont="1" applyFill="1" applyBorder="1" applyAlignment="1">
      <alignment horizontal="center" wrapText="1"/>
    </xf>
    <xf numFmtId="9" fontId="15" fillId="0" borderId="1" xfId="0" applyNumberFormat="1" applyFont="1" applyBorder="1" applyAlignment="1">
      <alignment horizontal="center" wrapText="1"/>
    </xf>
    <xf numFmtId="8" fontId="15" fillId="0" borderId="1" xfId="0" applyNumberFormat="1" applyFont="1" applyBorder="1" applyAlignment="1">
      <alignment horizontal="center" wrapText="1"/>
    </xf>
    <xf numFmtId="8" fontId="3" fillId="0" borderId="1" xfId="0" applyNumberFormat="1" applyFont="1" applyBorder="1" applyAlignment="1">
      <alignment wrapText="1"/>
    </xf>
    <xf numFmtId="8" fontId="0" fillId="0" borderId="1" xfId="0" applyNumberFormat="1" applyBorder="1" applyAlignment="1">
      <alignment wrapText="1"/>
    </xf>
    <xf numFmtId="8" fontId="1" fillId="0" borderId="1" xfId="0" applyNumberFormat="1" applyFont="1" applyBorder="1"/>
    <xf numFmtId="8" fontId="0" fillId="0" borderId="1" xfId="0" applyNumberFormat="1" applyBorder="1"/>
    <xf numFmtId="0" fontId="15" fillId="10" borderId="1" xfId="0" applyFont="1" applyFill="1" applyBorder="1" applyAlignment="1">
      <alignment horizontal="center"/>
    </xf>
    <xf numFmtId="0" fontId="15" fillId="10" borderId="1" xfId="0" applyFont="1" applyFill="1" applyBorder="1" applyAlignment="1">
      <alignment horizontal="center" wrapText="1"/>
    </xf>
    <xf numFmtId="0" fontId="30" fillId="10" borderId="1" xfId="0" applyFont="1" applyFill="1" applyBorder="1" applyAlignment="1">
      <alignment horizontal="center" vertical="center" wrapText="1"/>
    </xf>
    <xf numFmtId="0" fontId="30" fillId="0" borderId="1" xfId="0" applyFont="1" applyBorder="1" applyAlignment="1">
      <alignment horizontal="center" wrapText="1"/>
    </xf>
    <xf numFmtId="0" fontId="13" fillId="15" borderId="1" xfId="0" applyFont="1" applyFill="1" applyBorder="1"/>
    <xf numFmtId="0" fontId="40" fillId="14" borderId="0" xfId="0" applyFont="1" applyFill="1" applyBorder="1"/>
    <xf numFmtId="0" fontId="40" fillId="0" borderId="0" xfId="0" applyFont="1" applyFill="1" applyBorder="1"/>
    <xf numFmtId="0" fontId="40" fillId="0" borderId="0" xfId="0" applyFont="1"/>
    <xf numFmtId="0" fontId="13" fillId="0" borderId="0" xfId="0" applyFont="1"/>
    <xf numFmtId="0" fontId="20" fillId="0" borderId="0" xfId="0" applyFont="1" applyAlignment="1">
      <alignment wrapText="1"/>
    </xf>
    <xf numFmtId="0" fontId="0" fillId="0" borderId="0" xfId="0" applyAlignment="1">
      <alignment wrapText="1"/>
    </xf>
    <xf numFmtId="0" fontId="40" fillId="0" borderId="0" xfId="0" applyFont="1" applyAlignment="1">
      <alignment wrapText="1"/>
    </xf>
    <xf numFmtId="0" fontId="48" fillId="0" borderId="0" xfId="0" applyFont="1" applyAlignment="1">
      <alignment wrapText="1"/>
    </xf>
    <xf numFmtId="0" fontId="15" fillId="0" borderId="1" xfId="0" applyFont="1" applyBorder="1" applyAlignment="1">
      <alignment horizontal="center" wrapText="1"/>
    </xf>
    <xf numFmtId="0" fontId="13" fillId="0" borderId="0" xfId="0" applyFont="1" applyAlignment="1">
      <alignment wrapText="1"/>
    </xf>
    <xf numFmtId="0" fontId="13" fillId="0" borderId="0" xfId="0" applyFont="1" applyAlignment="1"/>
    <xf numFmtId="0" fontId="20" fillId="0" borderId="0" xfId="0" applyFont="1" applyBorder="1" applyAlignment="1">
      <alignment vertical="top" wrapText="1"/>
    </xf>
    <xf numFmtId="0" fontId="40" fillId="0" borderId="0" xfId="0" applyFont="1" applyAlignment="1"/>
    <xf numFmtId="0" fontId="15" fillId="0" borderId="0" xfId="0" applyFont="1" applyAlignment="1">
      <alignment horizontal="center"/>
    </xf>
    <xf numFmtId="0" fontId="15" fillId="0" borderId="0" xfId="0" applyFont="1"/>
    <xf numFmtId="0" fontId="13" fillId="0" borderId="0" xfId="0" applyFont="1" applyFill="1" applyAlignment="1">
      <alignment wrapText="1"/>
    </xf>
    <xf numFmtId="0" fontId="13" fillId="0" borderId="0" xfId="0" applyFont="1" applyBorder="1"/>
    <xf numFmtId="0" fontId="13" fillId="11" borderId="35" xfId="0" applyFont="1" applyFill="1" applyBorder="1"/>
    <xf numFmtId="0" fontId="13" fillId="0" borderId="33" xfId="0" applyFont="1" applyBorder="1"/>
    <xf numFmtId="0" fontId="13" fillId="0" borderId="34" xfId="0" applyFont="1" applyBorder="1" applyAlignment="1">
      <alignment vertical="top" wrapText="1"/>
    </xf>
    <xf numFmtId="6" fontId="13" fillId="0" borderId="34" xfId="0" applyNumberFormat="1" applyFont="1" applyBorder="1" applyAlignment="1">
      <alignment horizontal="right" vertical="top" wrapText="1"/>
    </xf>
    <xf numFmtId="0" fontId="13" fillId="0" borderId="35" xfId="0" applyFont="1" applyBorder="1"/>
    <xf numFmtId="0" fontId="13" fillId="0" borderId="37" xfId="0" applyFont="1" applyBorder="1"/>
    <xf numFmtId="0" fontId="13" fillId="0" borderId="0" xfId="0" applyFont="1" applyBorder="1" applyAlignment="1">
      <alignment vertical="top" wrapText="1"/>
    </xf>
    <xf numFmtId="6" fontId="13" fillId="0" borderId="0" xfId="0" applyNumberFormat="1" applyFont="1" applyBorder="1" applyAlignment="1">
      <alignment horizontal="right" wrapText="1"/>
    </xf>
    <xf numFmtId="0" fontId="13" fillId="0" borderId="38" xfId="0" applyFont="1" applyBorder="1"/>
    <xf numFmtId="0" fontId="13" fillId="11" borderId="37" xfId="0" applyFont="1" applyFill="1" applyBorder="1"/>
    <xf numFmtId="0" fontId="13" fillId="11" borderId="0" xfId="0" applyFont="1" applyFill="1" applyBorder="1"/>
    <xf numFmtId="0" fontId="13" fillId="11" borderId="38" xfId="0" applyFont="1" applyFill="1" applyBorder="1"/>
    <xf numFmtId="0" fontId="13" fillId="11" borderId="0" xfId="0" applyFont="1" applyFill="1" applyBorder="1" applyAlignment="1">
      <alignment horizontal="center" wrapText="1"/>
    </xf>
    <xf numFmtId="0" fontId="13" fillId="11" borderId="44" xfId="0" applyFont="1" applyFill="1" applyBorder="1"/>
    <xf numFmtId="0" fontId="13" fillId="11" borderId="47" xfId="0" applyFont="1" applyFill="1" applyBorder="1"/>
    <xf numFmtId="0" fontId="13" fillId="0" borderId="0" xfId="0" applyFont="1" applyAlignment="1">
      <alignment vertical="top"/>
    </xf>
    <xf numFmtId="0" fontId="13" fillId="0" borderId="37" xfId="0" applyFont="1" applyBorder="1" applyAlignment="1">
      <alignment vertical="top"/>
    </xf>
    <xf numFmtId="6" fontId="13" fillId="0" borderId="0" xfId="0" applyNumberFormat="1" applyFont="1" applyBorder="1" applyAlignment="1">
      <alignment horizontal="right" vertical="top" wrapText="1"/>
    </xf>
    <xf numFmtId="0" fontId="13" fillId="0" borderId="38" xfId="0" applyFont="1" applyBorder="1" applyAlignment="1">
      <alignment vertical="top"/>
    </xf>
    <xf numFmtId="0" fontId="13" fillId="0" borderId="39" xfId="0" applyFont="1" applyBorder="1"/>
    <xf numFmtId="0" fontId="13" fillId="0" borderId="44" xfId="0" applyFont="1" applyBorder="1" applyAlignment="1">
      <alignment vertical="top" wrapText="1"/>
    </xf>
    <xf numFmtId="6" fontId="13" fillId="0" borderId="44" xfId="0" applyNumberFormat="1" applyFont="1" applyBorder="1" applyAlignment="1">
      <alignment horizontal="right" wrapText="1"/>
    </xf>
    <xf numFmtId="0" fontId="13" fillId="0" borderId="47" xfId="0" applyFont="1" applyBorder="1"/>
    <xf numFmtId="0" fontId="1" fillId="0" borderId="10" xfId="0" applyFont="1" applyBorder="1"/>
    <xf numFmtId="0" fontId="1" fillId="0" borderId="1" xfId="0" applyFont="1" applyBorder="1"/>
    <xf numFmtId="0" fontId="15" fillId="0" borderId="42"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0" xfId="0" applyFont="1" applyFill="1" applyAlignment="1">
      <alignment horizontal="center"/>
    </xf>
    <xf numFmtId="0" fontId="15" fillId="0" borderId="37" xfId="0" applyFont="1" applyFill="1" applyBorder="1"/>
    <xf numFmtId="0" fontId="15" fillId="0" borderId="0" xfId="0" applyFont="1" applyFill="1" applyBorder="1" applyAlignment="1">
      <alignment horizontal="center"/>
    </xf>
    <xf numFmtId="0" fontId="15" fillId="0" borderId="40" xfId="0" applyFont="1" applyFill="1" applyBorder="1" applyAlignment="1">
      <alignment horizontal="center"/>
    </xf>
    <xf numFmtId="0" fontId="15" fillId="0" borderId="38" xfId="0" applyFont="1" applyFill="1" applyBorder="1" applyAlignment="1">
      <alignment horizontal="center"/>
    </xf>
    <xf numFmtId="0" fontId="15" fillId="0" borderId="33" xfId="0" applyFont="1" applyFill="1" applyBorder="1" applyAlignment="1">
      <alignment horizontal="center"/>
    </xf>
    <xf numFmtId="0" fontId="13" fillId="0" borderId="34" xfId="0" applyFont="1" applyFill="1" applyBorder="1"/>
    <xf numFmtId="6" fontId="13" fillId="0" borderId="34" xfId="0" applyNumberFormat="1" applyFont="1" applyFill="1" applyBorder="1"/>
    <xf numFmtId="166" fontId="13" fillId="0" borderId="0" xfId="1" applyNumberFormat="1" applyFont="1" applyFill="1" applyBorder="1"/>
    <xf numFmtId="166" fontId="13" fillId="0" borderId="34" xfId="0" applyNumberFormat="1" applyFont="1" applyFill="1" applyBorder="1"/>
    <xf numFmtId="8" fontId="13" fillId="0" borderId="34" xfId="0" applyNumberFormat="1" applyFont="1" applyFill="1" applyBorder="1"/>
    <xf numFmtId="0" fontId="13" fillId="0" borderId="35" xfId="0" applyFont="1" applyFill="1" applyBorder="1"/>
    <xf numFmtId="0" fontId="13" fillId="0" borderId="17" xfId="0" applyFont="1" applyBorder="1" applyAlignment="1">
      <alignment horizontal="center"/>
    </xf>
    <xf numFmtId="0" fontId="13" fillId="0" borderId="29" xfId="0" applyFont="1" applyFill="1" applyBorder="1"/>
    <xf numFmtId="6" fontId="13" fillId="0" borderId="29" xfId="0" applyNumberFormat="1" applyFont="1" applyFill="1" applyBorder="1"/>
    <xf numFmtId="166" fontId="13" fillId="0" borderId="29" xfId="0" applyNumberFormat="1" applyFont="1" applyFill="1" applyBorder="1"/>
    <xf numFmtId="6" fontId="13" fillId="0" borderId="36" xfId="0" applyNumberFormat="1" applyFont="1" applyFill="1" applyBorder="1"/>
    <xf numFmtId="0" fontId="15" fillId="0" borderId="37" xfId="0" applyFont="1" applyFill="1" applyBorder="1" applyAlignment="1">
      <alignment horizontal="center"/>
    </xf>
    <xf numFmtId="0" fontId="13" fillId="0" borderId="0" xfId="0" applyFont="1" applyFill="1" applyBorder="1"/>
    <xf numFmtId="6" fontId="13" fillId="0" borderId="0" xfId="0" applyNumberFormat="1" applyFont="1" applyFill="1" applyBorder="1"/>
    <xf numFmtId="166" fontId="13" fillId="0" borderId="0" xfId="0" applyNumberFormat="1" applyFont="1" applyFill="1" applyBorder="1"/>
    <xf numFmtId="8" fontId="13" fillId="0" borderId="0" xfId="0" applyNumberFormat="1" applyFont="1" applyFill="1" applyBorder="1"/>
    <xf numFmtId="0" fontId="13" fillId="0" borderId="38" xfId="0" applyFont="1" applyFill="1" applyBorder="1"/>
    <xf numFmtId="0" fontId="15" fillId="0" borderId="37"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5" xfId="0" applyFont="1" applyBorder="1" applyAlignment="1">
      <alignment horizontal="center" vertical="center"/>
    </xf>
    <xf numFmtId="0" fontId="13" fillId="0" borderId="40" xfId="0" applyFont="1" applyFill="1" applyBorder="1"/>
    <xf numFmtId="6" fontId="13" fillId="0" borderId="40" xfId="0" applyNumberFormat="1" applyFont="1" applyFill="1" applyBorder="1"/>
    <xf numFmtId="166" fontId="13" fillId="0" borderId="40" xfId="0" applyNumberFormat="1" applyFont="1" applyFill="1" applyBorder="1"/>
    <xf numFmtId="6" fontId="13" fillId="0" borderId="26" xfId="0" applyNumberFormat="1" applyFont="1" applyFill="1" applyBorder="1"/>
    <xf numFmtId="0" fontId="15" fillId="0" borderId="37" xfId="0" applyFont="1" applyBorder="1" applyAlignment="1">
      <alignment horizontal="center"/>
    </xf>
    <xf numFmtId="0" fontId="15" fillId="0" borderId="37" xfId="0" applyFont="1" applyFill="1" applyBorder="1" applyAlignment="1">
      <alignment horizontal="center" vertical="center"/>
    </xf>
    <xf numFmtId="0" fontId="13" fillId="0" borderId="39" xfId="0" applyFont="1" applyFill="1" applyBorder="1" applyAlignment="1">
      <alignment horizontal="center"/>
    </xf>
    <xf numFmtId="0" fontId="15" fillId="0" borderId="39" xfId="0" applyFont="1" applyFill="1" applyBorder="1" applyAlignment="1">
      <alignment horizontal="center"/>
    </xf>
    <xf numFmtId="6" fontId="15" fillId="8" borderId="26" xfId="0" applyNumberFormat="1" applyFont="1" applyFill="1" applyBorder="1"/>
    <xf numFmtId="0" fontId="7" fillId="0" borderId="1" xfId="0" applyFont="1" applyBorder="1" applyAlignment="1">
      <alignment horizontal="left"/>
    </xf>
    <xf numFmtId="0" fontId="11" fillId="0" borderId="1" xfId="0" applyFont="1" applyBorder="1" applyAlignment="1">
      <alignment horizontal="center"/>
    </xf>
    <xf numFmtId="0" fontId="7" fillId="0" borderId="2" xfId="0" applyFont="1" applyBorder="1"/>
    <xf numFmtId="164" fontId="4" fillId="0" borderId="2" xfId="0" applyNumberFormat="1" applyFont="1" applyBorder="1"/>
    <xf numFmtId="0" fontId="0" fillId="0" borderId="37" xfId="0" applyBorder="1"/>
    <xf numFmtId="164" fontId="4" fillId="12" borderId="6" xfId="0" applyNumberFormat="1" applyFont="1" applyFill="1" applyBorder="1"/>
    <xf numFmtId="0" fontId="27" fillId="0" borderId="0" xfId="0" applyFont="1" applyAlignment="1">
      <alignment horizontal="center"/>
    </xf>
    <xf numFmtId="0" fontId="20" fillId="0" borderId="0" xfId="0" applyFont="1" applyAlignment="1">
      <alignment wrapText="1"/>
    </xf>
    <xf numFmtId="0" fontId="13" fillId="0" borderId="0" xfId="0" applyFont="1" applyAlignment="1">
      <alignment wrapText="1"/>
    </xf>
    <xf numFmtId="0" fontId="1" fillId="0" borderId="0" xfId="0" applyFont="1" applyAlignment="1">
      <alignment horizontal="left" wrapText="1"/>
    </xf>
    <xf numFmtId="0" fontId="13" fillId="0" borderId="0" xfId="0" applyFont="1" applyAlignment="1">
      <alignment horizontal="left" wrapText="1"/>
    </xf>
    <xf numFmtId="0" fontId="20" fillId="4" borderId="0" xfId="0" applyFont="1" applyFill="1" applyAlignment="1">
      <alignment wrapText="1"/>
    </xf>
    <xf numFmtId="0" fontId="13" fillId="4" borderId="0" xfId="0" applyFont="1" applyFill="1" applyAlignment="1">
      <alignment wrapText="1"/>
    </xf>
    <xf numFmtId="0" fontId="13" fillId="11" borderId="37" xfId="0" applyFont="1" applyFill="1" applyBorder="1" applyAlignment="1">
      <alignment wrapText="1"/>
    </xf>
    <xf numFmtId="0" fontId="0" fillId="0" borderId="0" xfId="0" applyAlignment="1">
      <alignment wrapText="1"/>
    </xf>
    <xf numFmtId="0" fontId="0" fillId="0" borderId="38" xfId="0" applyBorder="1" applyAlignment="1">
      <alignment wrapText="1"/>
    </xf>
    <xf numFmtId="0" fontId="32" fillId="0" borderId="0" xfId="0" applyFont="1" applyAlignment="1">
      <alignment horizontal="left" vertical="center" wrapText="1"/>
    </xf>
    <xf numFmtId="0" fontId="33" fillId="0" borderId="0" xfId="0" applyFont="1" applyAlignment="1">
      <alignment wrapText="1"/>
    </xf>
    <xf numFmtId="0" fontId="34" fillId="0" borderId="0" xfId="0" applyFont="1" applyAlignment="1">
      <alignment horizontal="center" vertical="center"/>
    </xf>
    <xf numFmtId="0" fontId="6" fillId="0" borderId="45" xfId="0" applyFont="1" applyBorder="1" applyAlignment="1">
      <alignment horizontal="center"/>
    </xf>
    <xf numFmtId="0" fontId="6" fillId="0" borderId="49" xfId="0" applyFont="1" applyBorder="1" applyAlignment="1">
      <alignment horizontal="center"/>
    </xf>
    <xf numFmtId="0" fontId="40" fillId="0" borderId="0" xfId="0" applyFont="1" applyAlignment="1">
      <alignment wrapText="1"/>
    </xf>
    <xf numFmtId="0" fontId="48" fillId="0" borderId="0" xfId="0" applyFont="1" applyAlignment="1">
      <alignment wrapText="1"/>
    </xf>
    <xf numFmtId="0" fontId="1" fillId="10" borderId="0" xfId="0" applyFont="1" applyFill="1" applyAlignment="1">
      <alignment vertical="top" wrapText="1"/>
    </xf>
    <xf numFmtId="0" fontId="0" fillId="10" borderId="0" xfId="0" applyFill="1" applyAlignment="1">
      <alignment vertical="top"/>
    </xf>
    <xf numFmtId="0" fontId="0" fillId="0" borderId="48" xfId="0" applyBorder="1"/>
    <xf numFmtId="0" fontId="40" fillId="14" borderId="0" xfId="0" applyFont="1" applyFill="1"/>
    <xf numFmtId="0" fontId="40" fillId="0" borderId="0" xfId="0" applyFont="1" applyAlignment="1">
      <alignment horizontal="left"/>
    </xf>
    <xf numFmtId="0" fontId="40" fillId="0" borderId="0" xfId="0" applyFont="1" applyAlignment="1"/>
    <xf numFmtId="0" fontId="40" fillId="0" borderId="0" xfId="0" applyFont="1" applyAlignment="1">
      <alignment vertical="top" wrapText="1"/>
    </xf>
    <xf numFmtId="0" fontId="13" fillId="0" borderId="2" xfId="0" applyFont="1" applyBorder="1" applyAlignment="1"/>
    <xf numFmtId="0" fontId="13" fillId="0" borderId="32" xfId="0" applyFont="1" applyBorder="1" applyAlignment="1"/>
    <xf numFmtId="0" fontId="30" fillId="0" borderId="2" xfId="0" applyFont="1" applyBorder="1" applyAlignment="1">
      <alignment horizontal="center"/>
    </xf>
    <xf numFmtId="0" fontId="30" fillId="0" borderId="32" xfId="0" applyFont="1" applyBorder="1" applyAlignment="1">
      <alignment horizontal="center"/>
    </xf>
    <xf numFmtId="0" fontId="0" fillId="0" borderId="2" xfId="0" applyBorder="1" applyAlignment="1"/>
    <xf numFmtId="0" fontId="0" fillId="0" borderId="32" xfId="0" applyBorder="1" applyAlignment="1"/>
    <xf numFmtId="0" fontId="1" fillId="10" borderId="0" xfId="0" applyFont="1" applyFill="1" applyAlignment="1">
      <alignment horizontal="left" vertical="top" wrapText="1"/>
    </xf>
    <xf numFmtId="0" fontId="34" fillId="10" borderId="0" xfId="0" applyFont="1" applyFill="1" applyAlignment="1">
      <alignment horizontal="left" vertical="top"/>
    </xf>
    <xf numFmtId="0" fontId="40" fillId="0" borderId="0" xfId="0" applyFont="1" applyAlignment="1">
      <alignment horizontal="left" wrapText="1"/>
    </xf>
    <xf numFmtId="0" fontId="15" fillId="0" borderId="1" xfId="0" applyFont="1" applyBorder="1" applyAlignment="1">
      <alignment horizontal="center" wrapText="1"/>
    </xf>
    <xf numFmtId="0" fontId="0" fillId="0" borderId="1" xfId="0" applyBorder="1" applyAlignment="1">
      <alignment horizontal="center" wrapText="1"/>
    </xf>
    <xf numFmtId="0" fontId="15" fillId="10" borderId="2" xfId="0" applyFont="1" applyFill="1" applyBorder="1" applyAlignment="1">
      <alignment horizontal="center" wrapText="1"/>
    </xf>
    <xf numFmtId="0" fontId="15" fillId="10" borderId="32" xfId="0" applyFont="1" applyFill="1" applyBorder="1" applyAlignment="1">
      <alignment horizontal="center" wrapText="1"/>
    </xf>
    <xf numFmtId="0" fontId="23" fillId="0" borderId="2" xfId="0" applyFont="1" applyBorder="1" applyAlignment="1"/>
    <xf numFmtId="0" fontId="23" fillId="0" borderId="32" xfId="0" applyFont="1" applyBorder="1" applyAlignment="1"/>
    <xf numFmtId="0" fontId="13" fillId="15" borderId="2" xfId="0" applyFont="1" applyFill="1" applyBorder="1" applyAlignment="1"/>
    <xf numFmtId="0" fontId="13" fillId="15" borderId="32" xfId="0" applyFont="1" applyFill="1" applyBorder="1" applyAlignment="1"/>
    <xf numFmtId="0" fontId="15" fillId="0" borderId="2" xfId="0" applyFont="1" applyBorder="1" applyAlignment="1"/>
    <xf numFmtId="0" fontId="5" fillId="13" borderId="0" xfId="0" applyFont="1" applyFill="1" applyAlignment="1"/>
    <xf numFmtId="0" fontId="0" fillId="0" borderId="0" xfId="0" applyAlignment="1"/>
    <xf numFmtId="0" fontId="22" fillId="10" borderId="0" xfId="0" applyFont="1" applyFill="1" applyAlignment="1">
      <alignment wrapText="1"/>
    </xf>
    <xf numFmtId="0" fontId="13" fillId="10" borderId="0" xfId="0" applyNumberFormat="1" applyFont="1" applyFill="1" applyAlignment="1">
      <alignment wrapText="1"/>
    </xf>
    <xf numFmtId="0" fontId="49" fillId="0" borderId="0" xfId="0" applyFont="1" applyAlignment="1">
      <alignment horizontal="left" wrapText="1"/>
    </xf>
    <xf numFmtId="0" fontId="13" fillId="0" borderId="0" xfId="0" applyFont="1" applyAlignment="1"/>
    <xf numFmtId="0" fontId="1" fillId="0" borderId="2" xfId="0" applyFont="1" applyBorder="1" applyAlignment="1">
      <alignment horizontal="center"/>
    </xf>
    <xf numFmtId="0" fontId="0" fillId="0" borderId="32" xfId="0" applyBorder="1" applyAlignment="1">
      <alignment horizontal="center"/>
    </xf>
    <xf numFmtId="0" fontId="3" fillId="0" borderId="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xf>
    <xf numFmtId="0" fontId="3" fillId="0" borderId="32" xfId="0" applyFont="1" applyBorder="1" applyAlignment="1">
      <alignment horizontal="center" vertical="center"/>
    </xf>
    <xf numFmtId="0" fontId="0" fillId="0" borderId="2" xfId="0" applyBorder="1" applyAlignment="1">
      <alignment horizontal="center"/>
    </xf>
    <xf numFmtId="0" fontId="40" fillId="14" borderId="0" xfId="0" applyNumberFormat="1" applyFont="1" applyFill="1" applyAlignment="1">
      <alignment wrapText="1"/>
    </xf>
    <xf numFmtId="0" fontId="20" fillId="0" borderId="0" xfId="0" applyFont="1" applyBorder="1" applyAlignment="1">
      <alignment vertical="top" wrapText="1"/>
    </xf>
    <xf numFmtId="0" fontId="1" fillId="10" borderId="0" xfId="0" applyFont="1" applyFill="1" applyAlignment="1">
      <alignment horizontal="left" vertical="top"/>
    </xf>
    <xf numFmtId="0" fontId="15" fillId="0" borderId="0" xfId="0" applyFont="1" applyAlignment="1">
      <alignment horizontal="center"/>
    </xf>
    <xf numFmtId="0" fontId="40" fillId="0" borderId="0" xfId="0" applyFont="1" applyAlignment="1">
      <alignment horizontal="left" vertical="top" wrapText="1"/>
    </xf>
    <xf numFmtId="0" fontId="13" fillId="10" borderId="0" xfId="0" applyFont="1" applyFill="1" applyAlignment="1">
      <alignment horizontal="left" vertical="top" wrapText="1"/>
    </xf>
    <xf numFmtId="0" fontId="0" fillId="10" borderId="0" xfId="0" applyFill="1" applyAlignment="1">
      <alignment horizontal="left" vertical="top"/>
    </xf>
    <xf numFmtId="0" fontId="1" fillId="10" borderId="0" xfId="0" applyFont="1" applyFill="1" applyAlignment="1">
      <alignment vertical="top"/>
    </xf>
    <xf numFmtId="0" fontId="40" fillId="0" borderId="0" xfId="0" applyFont="1" applyFill="1" applyBorder="1" applyAlignment="1"/>
    <xf numFmtId="0" fontId="0" fillId="0" borderId="48" xfId="0" applyBorder="1" applyAlignment="1"/>
  </cellXfs>
  <cellStyles count="5">
    <cellStyle name="Currency" xfId="1" builtinId="4"/>
    <cellStyle name="Normal" xfId="0" builtinId="0"/>
    <cellStyle name="Normal_020719 NIHprop SLD Costing1-lowOH" xfId="2" xr:uid="{00000000-0005-0000-0000-000002000000}"/>
    <cellStyle name="Normal_020812 Navy LowCostCS Costing" xfId="3" xr:uid="{00000000-0005-0000-0000-000003000000}"/>
    <cellStyle name="Normal_COGS YR 1"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5BFFBD"/>
      <color rgb="FF00FF99"/>
      <color rgb="FF66FF99"/>
      <color rgb="FF99FFCC"/>
      <color rgb="FF99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2</xdr:col>
      <xdr:colOff>1231900</xdr:colOff>
      <xdr:row>12</xdr:row>
      <xdr:rowOff>101600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17725" y="34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7</xdr:col>
      <xdr:colOff>381000</xdr:colOff>
      <xdr:row>19</xdr:row>
      <xdr:rowOff>123826</xdr:rowOff>
    </xdr:from>
    <xdr:to>
      <xdr:col>8</xdr:col>
      <xdr:colOff>581025</xdr:colOff>
      <xdr:row>23</xdr:row>
      <xdr:rowOff>161926</xdr:rowOff>
    </xdr:to>
    <xdr:sp macro="" textlink="">
      <xdr:nvSpPr>
        <xdr:cNvPr id="3" name="Right Arrow 2">
          <a:extLst>
            <a:ext uri="{FF2B5EF4-FFF2-40B4-BE49-F238E27FC236}">
              <a16:creationId xmlns:a16="http://schemas.microsoft.com/office/drawing/2014/main" id="{00000000-0008-0000-0000-000003000000}"/>
            </a:ext>
          </a:extLst>
        </xdr:cNvPr>
        <xdr:cNvSpPr/>
      </xdr:nvSpPr>
      <xdr:spPr>
        <a:xfrm>
          <a:off x="6629400" y="4133851"/>
          <a:ext cx="790575" cy="8382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8"/>
  <sheetViews>
    <sheetView showGridLines="0" tabSelected="1" showRuler="0" zoomScaleNormal="100" workbookViewId="0">
      <selection activeCell="C3" sqref="C3"/>
    </sheetView>
  </sheetViews>
  <sheetFormatPr defaultColWidth="8.81640625" defaultRowHeight="12.5" x14ac:dyDescent="0.25"/>
  <cols>
    <col min="1" max="1" width="8.26953125" customWidth="1"/>
    <col min="3" max="3" width="38.453125" bestFit="1" customWidth="1"/>
    <col min="4" max="4" width="14" customWidth="1"/>
    <col min="7" max="7" width="10.26953125" customWidth="1"/>
    <col min="11" max="11" width="9" bestFit="1" customWidth="1"/>
    <col min="16" max="16" width="16.26953125" customWidth="1"/>
  </cols>
  <sheetData>
    <row r="1" spans="1:16" ht="21.75" customHeight="1" x14ac:dyDescent="0.55000000000000004">
      <c r="A1" s="281" t="s">
        <v>0</v>
      </c>
      <c r="B1" s="193"/>
      <c r="C1" s="196" t="s">
        <v>270</v>
      </c>
      <c r="D1" s="193"/>
      <c r="E1" s="360" t="s">
        <v>1</v>
      </c>
      <c r="F1" s="360"/>
      <c r="G1" s="360"/>
      <c r="H1" s="193"/>
      <c r="I1" s="193"/>
      <c r="J1" s="193"/>
      <c r="K1" s="193"/>
      <c r="L1" s="193"/>
      <c r="M1" s="193"/>
      <c r="N1" s="193"/>
      <c r="O1" s="193"/>
      <c r="P1" s="274"/>
    </row>
    <row r="2" spans="1:16" ht="18" customHeight="1" x14ac:dyDescent="0.35">
      <c r="A2" s="192" t="s">
        <v>2</v>
      </c>
      <c r="B2" s="274"/>
      <c r="C2" s="197" t="s">
        <v>271</v>
      </c>
      <c r="D2" s="274"/>
      <c r="E2" s="274"/>
      <c r="F2" s="274"/>
      <c r="G2" s="274"/>
      <c r="H2" s="274"/>
      <c r="I2" s="274"/>
      <c r="J2" s="274"/>
      <c r="K2" s="274"/>
      <c r="L2" s="274"/>
      <c r="M2" s="274"/>
      <c r="N2" s="274"/>
      <c r="O2" s="274"/>
      <c r="P2" s="274"/>
    </row>
    <row r="3" spans="1:16" ht="15.5" x14ac:dyDescent="0.35">
      <c r="C3" s="274"/>
      <c r="D3" s="274"/>
      <c r="E3" s="274"/>
      <c r="F3" s="274"/>
      <c r="G3" s="274"/>
      <c r="H3" s="274"/>
      <c r="I3" s="274"/>
      <c r="J3" s="274"/>
      <c r="K3" s="274"/>
      <c r="L3" s="274"/>
      <c r="M3" s="274"/>
      <c r="N3" s="274"/>
      <c r="O3" s="274"/>
      <c r="P3" s="274"/>
    </row>
    <row r="4" spans="1:16" ht="15" customHeight="1" x14ac:dyDescent="0.35">
      <c r="B4" s="285" t="s">
        <v>3</v>
      </c>
      <c r="C4" s="274"/>
      <c r="D4" s="274"/>
      <c r="E4" s="274"/>
      <c r="F4" s="274"/>
      <c r="G4" s="274"/>
      <c r="H4" s="274"/>
      <c r="I4" s="274"/>
      <c r="J4" s="274"/>
      <c r="K4" s="274"/>
      <c r="L4" s="274"/>
      <c r="M4" s="274"/>
      <c r="N4" s="274"/>
      <c r="O4" s="274"/>
      <c r="P4" s="274"/>
    </row>
    <row r="5" spans="1:16" ht="15.5" x14ac:dyDescent="0.35">
      <c r="B5" s="361" t="s">
        <v>4</v>
      </c>
      <c r="C5" s="362"/>
      <c r="D5" s="362"/>
      <c r="E5" s="362"/>
      <c r="F5" s="362"/>
      <c r="G5" s="362"/>
      <c r="H5" s="362"/>
      <c r="I5" s="362"/>
      <c r="J5" s="362"/>
      <c r="K5" s="362"/>
      <c r="L5" s="362"/>
      <c r="M5" s="362"/>
      <c r="N5" s="362"/>
      <c r="O5" s="362"/>
      <c r="P5" s="274"/>
    </row>
    <row r="6" spans="1:16" ht="63" customHeight="1" x14ac:dyDescent="0.35">
      <c r="B6" s="362"/>
      <c r="C6" s="362"/>
      <c r="D6" s="362"/>
      <c r="E6" s="362"/>
      <c r="F6" s="362"/>
      <c r="G6" s="362"/>
      <c r="H6" s="362"/>
      <c r="I6" s="362"/>
      <c r="J6" s="362"/>
      <c r="K6" s="362"/>
      <c r="L6" s="362"/>
      <c r="M6" s="362"/>
      <c r="N6" s="362"/>
      <c r="O6" s="362"/>
      <c r="P6" s="274"/>
    </row>
    <row r="7" spans="1:16" ht="12" customHeight="1" x14ac:dyDescent="0.35">
      <c r="B7" s="280"/>
      <c r="C7" s="280"/>
      <c r="D7" s="280"/>
      <c r="E7" s="280"/>
      <c r="F7" s="280"/>
      <c r="G7" s="280"/>
      <c r="H7" s="280"/>
      <c r="I7" s="280"/>
      <c r="J7" s="280"/>
      <c r="K7" s="280"/>
      <c r="L7" s="280"/>
      <c r="M7" s="280"/>
      <c r="N7" s="280"/>
      <c r="O7" s="280"/>
      <c r="P7" s="274"/>
    </row>
    <row r="8" spans="1:16" ht="27" customHeight="1" x14ac:dyDescent="0.35">
      <c r="B8" s="364" t="s">
        <v>5</v>
      </c>
      <c r="C8" s="364"/>
      <c r="D8" s="364"/>
      <c r="E8" s="364"/>
      <c r="F8" s="364"/>
      <c r="G8" s="364"/>
      <c r="H8" s="364"/>
      <c r="I8" s="364"/>
      <c r="J8" s="364"/>
      <c r="K8" s="364"/>
      <c r="L8" s="364"/>
      <c r="M8" s="364"/>
      <c r="N8" s="364"/>
      <c r="O8" s="364"/>
      <c r="P8" s="274"/>
    </row>
    <row r="9" spans="1:16" ht="11.25" customHeight="1" x14ac:dyDescent="0.35">
      <c r="B9" s="280"/>
      <c r="C9" s="280"/>
      <c r="D9" s="280"/>
      <c r="E9" s="280"/>
      <c r="F9" s="280"/>
      <c r="G9" s="280"/>
      <c r="H9" s="280"/>
      <c r="I9" s="280"/>
      <c r="J9" s="280"/>
      <c r="K9" s="280"/>
      <c r="L9" s="280"/>
      <c r="M9" s="280"/>
      <c r="N9" s="280"/>
      <c r="O9" s="280"/>
      <c r="P9" s="274"/>
    </row>
    <row r="10" spans="1:16" ht="18" customHeight="1" x14ac:dyDescent="0.35">
      <c r="B10" s="188" t="s">
        <v>6</v>
      </c>
      <c r="C10" s="185"/>
      <c r="D10" s="185"/>
      <c r="E10" s="185"/>
      <c r="F10" s="185"/>
      <c r="G10" s="185"/>
      <c r="H10" s="185"/>
      <c r="I10" s="185"/>
      <c r="J10" s="185"/>
      <c r="K10" s="185"/>
      <c r="L10" s="185"/>
      <c r="M10" s="185"/>
      <c r="N10" s="185"/>
      <c r="O10" s="185"/>
      <c r="P10" s="274"/>
    </row>
    <row r="11" spans="1:16" ht="16" customHeight="1" x14ac:dyDescent="0.35">
      <c r="B11" s="280"/>
      <c r="C11" s="280"/>
      <c r="D11" s="280"/>
      <c r="E11" s="280"/>
      <c r="F11" s="280"/>
      <c r="G11" s="280"/>
      <c r="H11" s="280"/>
      <c r="I11" s="280"/>
      <c r="J11" s="280"/>
      <c r="K11" s="280"/>
      <c r="L11" s="280"/>
      <c r="M11" s="280"/>
      <c r="N11" s="280"/>
      <c r="O11" s="280"/>
      <c r="P11" s="274"/>
    </row>
    <row r="12" spans="1:16" ht="18" customHeight="1" x14ac:dyDescent="0.35">
      <c r="B12" s="365" t="s">
        <v>7</v>
      </c>
      <c r="C12" s="366"/>
      <c r="D12" s="366"/>
      <c r="E12" s="366"/>
      <c r="F12" s="366"/>
      <c r="G12" s="366"/>
      <c r="H12" s="366"/>
      <c r="I12" s="366"/>
      <c r="J12" s="366"/>
      <c r="K12" s="366"/>
      <c r="L12" s="366"/>
      <c r="M12" s="366"/>
      <c r="N12" s="366"/>
      <c r="O12" s="366"/>
      <c r="P12" s="275"/>
    </row>
    <row r="13" spans="1:16" ht="18" customHeight="1" x14ac:dyDescent="0.35">
      <c r="A13" s="274"/>
      <c r="B13" s="366"/>
      <c r="C13" s="366"/>
      <c r="D13" s="366"/>
      <c r="E13" s="366"/>
      <c r="F13" s="366"/>
      <c r="G13" s="366"/>
      <c r="H13" s="366"/>
      <c r="I13" s="366"/>
      <c r="J13" s="366"/>
      <c r="K13" s="366"/>
      <c r="L13" s="366"/>
      <c r="M13" s="366"/>
      <c r="N13" s="366"/>
      <c r="O13" s="366"/>
      <c r="P13" s="274"/>
    </row>
    <row r="14" spans="1:16" s="134" customFormat="1" ht="18" customHeight="1" x14ac:dyDescent="0.35">
      <c r="A14" s="234"/>
      <c r="B14" s="286"/>
      <c r="C14" s="286"/>
      <c r="D14" s="286"/>
      <c r="E14" s="286"/>
      <c r="F14" s="286"/>
      <c r="G14" s="286"/>
      <c r="H14" s="286"/>
      <c r="I14" s="286"/>
      <c r="J14" s="286"/>
      <c r="K14" s="286"/>
      <c r="L14" s="286"/>
      <c r="M14" s="286"/>
      <c r="N14" s="286"/>
      <c r="O14" s="286"/>
      <c r="P14" s="234"/>
    </row>
    <row r="15" spans="1:16" s="134" customFormat="1" ht="18" customHeight="1" x14ac:dyDescent="0.35">
      <c r="A15" s="234"/>
      <c r="B15" s="370" t="s">
        <v>8</v>
      </c>
      <c r="C15" s="371"/>
      <c r="D15" s="371"/>
      <c r="E15" s="371"/>
      <c r="F15" s="371"/>
      <c r="G15" s="371"/>
      <c r="H15" s="371"/>
      <c r="I15" s="371"/>
      <c r="J15" s="371"/>
      <c r="K15" s="371"/>
      <c r="L15" s="371"/>
      <c r="M15" s="371"/>
      <c r="N15" s="371"/>
      <c r="O15" s="371"/>
      <c r="P15" s="234"/>
    </row>
    <row r="16" spans="1:16" s="134" customFormat="1" ht="18" customHeight="1" x14ac:dyDescent="0.35">
      <c r="A16" s="234"/>
      <c r="B16" s="370" t="s">
        <v>9</v>
      </c>
      <c r="C16" s="371"/>
      <c r="D16" s="371"/>
      <c r="E16" s="371"/>
      <c r="F16" s="371"/>
      <c r="G16" s="371"/>
      <c r="H16" s="371"/>
      <c r="I16" s="371"/>
      <c r="J16" s="371"/>
      <c r="K16" s="371"/>
      <c r="L16" s="371"/>
      <c r="M16" s="371"/>
      <c r="N16" s="371"/>
      <c r="O16" s="371"/>
      <c r="P16" s="234"/>
    </row>
    <row r="17" spans="1:16" s="124" customFormat="1" ht="15.75" customHeight="1" x14ac:dyDescent="0.35">
      <c r="A17" s="274"/>
      <c r="B17" s="274"/>
      <c r="C17" s="274"/>
      <c r="D17" s="274"/>
      <c r="E17" s="274"/>
      <c r="F17" s="274"/>
      <c r="G17" s="274"/>
      <c r="H17" s="274"/>
      <c r="I17" s="274"/>
      <c r="J17" s="274"/>
      <c r="K17" s="274"/>
      <c r="L17" s="274"/>
      <c r="M17" s="274"/>
      <c r="N17" s="274"/>
      <c r="O17" s="274"/>
      <c r="P17" s="274"/>
    </row>
    <row r="18" spans="1:16" s="176" customFormat="1" ht="16" thickBot="1" x14ac:dyDescent="0.4">
      <c r="A18" s="234"/>
      <c r="B18" s="177" t="s">
        <v>10</v>
      </c>
      <c r="C18" s="177"/>
      <c r="D18" s="177"/>
      <c r="E18" s="177"/>
      <c r="F18" s="177"/>
      <c r="G18" s="177"/>
      <c r="H18" s="177"/>
      <c r="I18" s="177"/>
      <c r="J18" s="178" t="s">
        <v>11</v>
      </c>
      <c r="K18" s="177"/>
      <c r="L18" s="177"/>
      <c r="M18" s="177"/>
      <c r="N18" s="177"/>
      <c r="O18" s="177"/>
      <c r="P18" s="177"/>
    </row>
    <row r="19" spans="1:16" s="124" customFormat="1" ht="16" thickBot="1" x14ac:dyDescent="0.4">
      <c r="A19" s="274"/>
      <c r="B19" s="287"/>
      <c r="C19" s="287"/>
      <c r="D19" s="287"/>
      <c r="E19" s="287"/>
      <c r="F19" s="274"/>
      <c r="G19" s="274"/>
      <c r="H19" s="274"/>
      <c r="I19" s="274"/>
      <c r="J19" s="187" t="s">
        <v>12</v>
      </c>
      <c r="K19" s="186"/>
      <c r="L19" s="186"/>
      <c r="M19" s="186"/>
      <c r="N19" s="186"/>
      <c r="O19" s="186"/>
      <c r="P19" s="288"/>
    </row>
    <row r="20" spans="1:16" s="124" customFormat="1" ht="33" customHeight="1" x14ac:dyDescent="0.35">
      <c r="A20" s="274"/>
      <c r="B20" s="289"/>
      <c r="C20" s="290" t="str">
        <f>'Total Amount'!B28</f>
        <v>Total Direct Labor Costs</v>
      </c>
      <c r="D20" s="291">
        <f>'Total Amount'!K28</f>
        <v>0</v>
      </c>
      <c r="E20" s="292"/>
      <c r="F20" s="274"/>
      <c r="G20" s="274"/>
      <c r="H20" s="274"/>
      <c r="I20" s="274"/>
      <c r="J20" s="367" t="str">
        <f>IF(COUNTIF(Subcontractor!B16:M24,"&lt;&gt;"&amp;"")&gt;0, "Prime Contractor's Cost Analysis and Source Selection documentationfor each Subcontractor", "")</f>
        <v/>
      </c>
      <c r="K20" s="368"/>
      <c r="L20" s="368"/>
      <c r="M20" s="368"/>
      <c r="N20" s="368"/>
      <c r="O20" s="368"/>
      <c r="P20" s="369"/>
    </row>
    <row r="21" spans="1:16" s="124" customFormat="1" ht="15.5" x14ac:dyDescent="0.35">
      <c r="A21" s="274"/>
      <c r="B21" s="293"/>
      <c r="C21" s="294" t="str">
        <f>'Total Amount'!B32</f>
        <v>Total Fringe Benefit Costs</v>
      </c>
      <c r="D21" s="295">
        <f>'Total Amount'!K32</f>
        <v>0</v>
      </c>
      <c r="E21" s="296"/>
      <c r="F21" s="274"/>
      <c r="G21" s="274"/>
      <c r="H21" s="274"/>
      <c r="I21" s="274"/>
      <c r="J21" s="297" t="str">
        <f>IF(COUNTIF(Consultants!B4:K12,"&lt;&gt;"&amp;"")&gt;0, "Consulting Agreement for each Consultant", "")</f>
        <v>Consulting Agreement for each Consultant</v>
      </c>
      <c r="K21" s="298"/>
      <c r="L21" s="298"/>
      <c r="M21" s="298"/>
      <c r="N21" s="298"/>
      <c r="O21" s="298"/>
      <c r="P21" s="299"/>
    </row>
    <row r="22" spans="1:16" s="124" customFormat="1" ht="15.5" x14ac:dyDescent="0.35">
      <c r="A22" s="274"/>
      <c r="B22" s="293"/>
      <c r="C22" s="294" t="str">
        <f>'Total Amount'!B36</f>
        <v>Total Labor Overhead Costs</v>
      </c>
      <c r="D22" s="295">
        <f>'Total Amount'!K36</f>
        <v>0</v>
      </c>
      <c r="E22" s="296"/>
      <c r="F22" s="274"/>
      <c r="G22" s="274"/>
      <c r="H22" s="274"/>
      <c r="I22" s="274"/>
      <c r="J22" s="297" t="str">
        <f>IF(COUNTIF('Materials-Supplies'!B4:J12,"&lt;&gt;"&amp;"")&gt;0, "Supporting documentation for Materials/Supplies", "")</f>
        <v>Supporting documentation for Materials/Supplies</v>
      </c>
      <c r="K22" s="298"/>
      <c r="L22" s="298"/>
      <c r="M22" s="298"/>
      <c r="N22" s="298"/>
      <c r="O22" s="298"/>
      <c r="P22" s="299"/>
    </row>
    <row r="23" spans="1:16" s="124" customFormat="1" ht="15.5" x14ac:dyDescent="0.35">
      <c r="A23" s="274"/>
      <c r="B23" s="293"/>
      <c r="C23" s="294" t="str">
        <f>'Total Amount'!B42</f>
        <v>Total Subcontract Costs</v>
      </c>
      <c r="D23" s="295">
        <f>'Total Amount'!K42</f>
        <v>0</v>
      </c>
      <c r="E23" s="296"/>
      <c r="F23" s="274"/>
      <c r="G23" s="274"/>
      <c r="H23" s="274"/>
      <c r="I23" s="274"/>
      <c r="J23" s="297" t="str">
        <f>IF(COUNTIF(Equipment!B4:M8,"&lt;&gt;"&amp;"")&gt;0, "Supporting documentation for Equipment", "")</f>
        <v>Supporting documentation for Equipment</v>
      </c>
      <c r="K23" s="298"/>
      <c r="L23" s="298"/>
      <c r="M23" s="298"/>
      <c r="N23" s="298"/>
      <c r="O23" s="298"/>
      <c r="P23" s="299"/>
    </row>
    <row r="24" spans="1:16" s="124" customFormat="1" ht="15.5" x14ac:dyDescent="0.35">
      <c r="A24" s="274"/>
      <c r="B24" s="293"/>
      <c r="C24" s="294" t="str">
        <f>'Total Amount'!B48</f>
        <v>Total Consultant Costs</v>
      </c>
      <c r="D24" s="295">
        <f>'Total Amount'!K48</f>
        <v>0</v>
      </c>
      <c r="E24" s="296"/>
      <c r="F24" s="274"/>
      <c r="G24" s="274"/>
      <c r="H24" s="274"/>
      <c r="I24" s="274"/>
      <c r="J24" s="297" t="str">
        <f>IF(COUNTIF('ODC Details'!B4:H10,"&lt;&gt;"&amp;"")&gt;0, "Supporting documentation for Other ODC", "")</f>
        <v>Supporting documentation for Other ODC</v>
      </c>
      <c r="K24" s="298"/>
      <c r="L24" s="298"/>
      <c r="M24" s="298"/>
      <c r="N24" s="298"/>
      <c r="O24" s="298"/>
      <c r="P24" s="299"/>
    </row>
    <row r="25" spans="1:16" s="124" customFormat="1" ht="15.5" x14ac:dyDescent="0.35">
      <c r="A25" s="274"/>
      <c r="B25" s="293"/>
      <c r="C25" s="294" t="str">
        <f>'Total Amount'!B54</f>
        <v>Total Other Direct Costs</v>
      </c>
      <c r="D25" s="295">
        <f>'Total Amount'!K54</f>
        <v>0</v>
      </c>
      <c r="E25" s="296"/>
      <c r="F25" s="274"/>
      <c r="G25" s="274"/>
      <c r="H25" s="274"/>
      <c r="I25" s="274"/>
      <c r="J25" s="297" t="str">
        <f>IF(COUNTIF('Labor&amp;Ind Rates'!E24:K30,"&lt;&gt;"&amp;"")&gt;0, "Basis of Indirect Rate for each Indirect Rate", "")</f>
        <v/>
      </c>
      <c r="K25" s="300"/>
      <c r="L25" s="298"/>
      <c r="M25" s="298"/>
      <c r="N25" s="298"/>
      <c r="O25" s="298"/>
      <c r="P25" s="299"/>
    </row>
    <row r="26" spans="1:16" s="124" customFormat="1" ht="15.5" x14ac:dyDescent="0.35">
      <c r="A26" s="274"/>
      <c r="B26" s="293"/>
      <c r="C26" s="294" t="str">
        <f>'Total Amount'!B58</f>
        <v>Total Material Handling Costs</v>
      </c>
      <c r="D26" s="295">
        <f>'Total Amount'!K58</f>
        <v>0</v>
      </c>
      <c r="E26" s="296"/>
      <c r="F26" s="274"/>
      <c r="G26" s="274"/>
      <c r="H26" s="274"/>
      <c r="I26" s="274"/>
      <c r="J26" s="297"/>
      <c r="K26" s="300"/>
      <c r="L26" s="298"/>
      <c r="M26" s="298"/>
      <c r="N26" s="298"/>
      <c r="O26" s="298"/>
      <c r="P26" s="299"/>
    </row>
    <row r="27" spans="1:16" s="124" customFormat="1" ht="16" thickBot="1" x14ac:dyDescent="0.4">
      <c r="A27" s="274"/>
      <c r="B27" s="293"/>
      <c r="C27" s="294" t="str">
        <f>'Total Amount'!A59</f>
        <v>Subtotal Costs</v>
      </c>
      <c r="D27" s="295">
        <f>'Total Amount'!K59</f>
        <v>0</v>
      </c>
      <c r="E27" s="296"/>
      <c r="F27" s="274"/>
      <c r="G27" s="274"/>
      <c r="H27" s="274"/>
      <c r="I27" s="274"/>
      <c r="J27" s="189"/>
      <c r="K27" s="301"/>
      <c r="L27" s="301"/>
      <c r="M27" s="301"/>
      <c r="N27" s="301"/>
      <c r="O27" s="301"/>
      <c r="P27" s="302"/>
    </row>
    <row r="28" spans="1:16" s="124" customFormat="1" ht="15.5" x14ac:dyDescent="0.35">
      <c r="A28" s="274"/>
      <c r="B28" s="293"/>
      <c r="C28" s="294" t="str">
        <f>'Total Amount'!B63</f>
        <v>Total G&amp;A Costs</v>
      </c>
      <c r="D28" s="295">
        <f>'Total Amount'!K63</f>
        <v>0</v>
      </c>
      <c r="E28" s="296"/>
      <c r="F28" s="274"/>
      <c r="G28" s="274"/>
      <c r="H28" s="274"/>
      <c r="I28" s="274"/>
      <c r="J28" s="274"/>
      <c r="K28" s="274"/>
      <c r="L28" s="274"/>
      <c r="M28" s="274"/>
      <c r="N28" s="274"/>
      <c r="O28" s="274"/>
      <c r="P28" s="274"/>
    </row>
    <row r="29" spans="1:16" s="124" customFormat="1" ht="15.5" x14ac:dyDescent="0.35">
      <c r="A29" s="274"/>
      <c r="B29" s="293"/>
      <c r="C29" s="294" t="str">
        <f>'Total Amount'!A64</f>
        <v>Subtotal Costs</v>
      </c>
      <c r="D29" s="295">
        <f>'Total Amount'!K64</f>
        <v>0</v>
      </c>
      <c r="E29" s="296"/>
      <c r="F29" s="274"/>
      <c r="G29" s="274"/>
      <c r="H29" s="274"/>
      <c r="I29" s="274"/>
      <c r="J29" s="274"/>
      <c r="K29" s="274"/>
      <c r="L29" s="274"/>
      <c r="M29" s="274"/>
      <c r="N29" s="274"/>
      <c r="O29" s="274"/>
      <c r="P29" s="274"/>
    </row>
    <row r="30" spans="1:16" s="124" customFormat="1" ht="15.5" x14ac:dyDescent="0.35">
      <c r="A30" s="274"/>
      <c r="B30" s="293"/>
      <c r="C30" s="294" t="str">
        <f>'Total Amount'!B68</f>
        <v>Total Cost of Money</v>
      </c>
      <c r="D30" s="295">
        <f>'Total Amount'!K68</f>
        <v>0</v>
      </c>
      <c r="E30" s="296"/>
      <c r="F30" s="274"/>
      <c r="G30" s="274"/>
      <c r="H30" s="274"/>
      <c r="I30" s="274"/>
      <c r="J30" s="274"/>
      <c r="K30" s="274"/>
      <c r="L30" s="274"/>
      <c r="M30" s="274"/>
      <c r="N30" s="274"/>
      <c r="O30" s="274"/>
      <c r="P30" s="274"/>
    </row>
    <row r="31" spans="1:16" s="124" customFormat="1" ht="15.5" x14ac:dyDescent="0.35">
      <c r="A31" s="274"/>
      <c r="B31" s="293"/>
      <c r="C31" s="294" t="str">
        <f>'Total Amount'!A69</f>
        <v>Total Estimated Costs</v>
      </c>
      <c r="D31" s="295">
        <f>'Total Amount'!K69</f>
        <v>0</v>
      </c>
      <c r="E31" s="296"/>
      <c r="F31" s="274"/>
      <c r="G31" s="274"/>
      <c r="H31" s="274"/>
      <c r="I31" s="274"/>
      <c r="J31" s="274"/>
      <c r="K31" s="274"/>
      <c r="L31" s="274"/>
      <c r="M31" s="274"/>
      <c r="N31" s="274"/>
      <c r="O31" s="274"/>
      <c r="P31" s="274"/>
    </row>
    <row r="32" spans="1:16" s="190" customFormat="1" ht="17.25" customHeight="1" x14ac:dyDescent="0.25">
      <c r="A32" s="303"/>
      <c r="B32" s="304"/>
      <c r="C32" s="294" t="str">
        <f>'Total Amount'!A70</f>
        <v>Fixed Fee (If proposing a CPFF contract)</v>
      </c>
      <c r="D32" s="305">
        <f>'Total Amount'!K70</f>
        <v>0</v>
      </c>
      <c r="E32" s="306"/>
      <c r="F32" s="303"/>
      <c r="G32" s="303"/>
      <c r="H32" s="303"/>
      <c r="I32" s="303"/>
      <c r="J32" s="303"/>
      <c r="K32" s="303"/>
      <c r="L32" s="303"/>
      <c r="M32" s="303"/>
      <c r="N32" s="303"/>
      <c r="O32" s="303"/>
      <c r="P32" s="303"/>
    </row>
    <row r="33" spans="1:16" s="124" customFormat="1" ht="16" thickBot="1" x14ac:dyDescent="0.4">
      <c r="A33" s="274"/>
      <c r="B33" s="307"/>
      <c r="C33" s="308" t="str">
        <f>'Total Amount'!A71</f>
        <v>Total Estimated Costs Plus Fixed Fee</v>
      </c>
      <c r="D33" s="309">
        <f>'Total Amount'!K71</f>
        <v>0</v>
      </c>
      <c r="E33" s="310"/>
      <c r="F33" s="274"/>
      <c r="G33" s="274"/>
      <c r="H33" s="274"/>
      <c r="I33" s="274"/>
      <c r="J33" s="274"/>
      <c r="K33" s="274"/>
      <c r="L33" s="274"/>
      <c r="M33" s="274"/>
      <c r="N33" s="274"/>
      <c r="O33" s="274"/>
      <c r="P33" s="274"/>
    </row>
    <row r="34" spans="1:16" s="124" customFormat="1" ht="15.5" x14ac:dyDescent="0.35">
      <c r="A34" s="274"/>
      <c r="B34" s="287"/>
      <c r="C34" s="294"/>
      <c r="D34" s="295"/>
      <c r="E34" s="287"/>
      <c r="F34" s="274"/>
      <c r="G34" s="274"/>
      <c r="H34" s="274"/>
      <c r="I34" s="274"/>
      <c r="J34" s="274"/>
      <c r="K34" s="274"/>
      <c r="L34" s="274"/>
      <c r="M34" s="274"/>
      <c r="N34" s="274"/>
      <c r="O34" s="274"/>
      <c r="P34" s="274"/>
    </row>
    <row r="35" spans="1:16" s="124" customFormat="1" ht="15.5" x14ac:dyDescent="0.35">
      <c r="A35" s="274"/>
      <c r="B35" s="287"/>
      <c r="C35" s="287"/>
      <c r="D35" s="287"/>
      <c r="E35" s="287"/>
      <c r="F35" s="274"/>
      <c r="G35" s="274"/>
      <c r="H35" s="274"/>
      <c r="I35" s="274"/>
      <c r="J35" s="274"/>
      <c r="K35" s="274"/>
      <c r="L35" s="274"/>
      <c r="M35" s="274"/>
      <c r="N35" s="274"/>
      <c r="O35" s="274"/>
      <c r="P35" s="274"/>
    </row>
    <row r="36" spans="1:16" s="124" customFormat="1" ht="15.5" x14ac:dyDescent="0.35">
      <c r="A36" s="274"/>
      <c r="B36" s="274"/>
      <c r="C36" s="274"/>
      <c r="D36" s="274"/>
      <c r="E36" s="274"/>
      <c r="F36" s="274"/>
      <c r="G36" s="274"/>
      <c r="H36" s="274"/>
      <c r="I36" s="274"/>
      <c r="J36" s="274"/>
      <c r="K36" s="274"/>
      <c r="L36" s="274"/>
      <c r="M36" s="274"/>
      <c r="N36" s="274"/>
      <c r="O36" s="274"/>
      <c r="P36" s="274"/>
    </row>
    <row r="37" spans="1:16" s="124" customFormat="1" ht="15.5" x14ac:dyDescent="0.35">
      <c r="A37"/>
      <c r="B37"/>
      <c r="C37"/>
      <c r="D37"/>
      <c r="E37"/>
      <c r="F37"/>
      <c r="G37"/>
      <c r="H37"/>
      <c r="I37"/>
      <c r="J37"/>
      <c r="K37"/>
      <c r="L37"/>
      <c r="M37"/>
      <c r="N37"/>
      <c r="O37"/>
      <c r="P37"/>
    </row>
    <row r="38" spans="1:16" ht="24" customHeight="1" x14ac:dyDescent="0.25">
      <c r="B38" s="363"/>
      <c r="C38" s="363"/>
      <c r="D38" s="363"/>
      <c r="E38" s="363"/>
      <c r="F38" s="363"/>
      <c r="G38" s="363"/>
      <c r="H38" s="363"/>
      <c r="I38" s="363"/>
      <c r="J38" s="363"/>
      <c r="K38" s="363"/>
      <c r="L38" s="363"/>
      <c r="M38" s="363"/>
      <c r="N38" s="363"/>
      <c r="O38" s="363"/>
    </row>
  </sheetData>
  <mergeCells count="8">
    <mergeCell ref="E1:G1"/>
    <mergeCell ref="B5:O6"/>
    <mergeCell ref="B38:O38"/>
    <mergeCell ref="B8:O8"/>
    <mergeCell ref="B12:O13"/>
    <mergeCell ref="J20:P20"/>
    <mergeCell ref="B15:O15"/>
    <mergeCell ref="B16:O16"/>
  </mergeCells>
  <phoneticPr fontId="2" type="noConversion"/>
  <pageMargins left="0.75" right="0.75" top="1" bottom="1" header="0.5" footer="0.5"/>
  <pageSetup scale="74"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U47"/>
  <sheetViews>
    <sheetView workbookViewId="0"/>
  </sheetViews>
  <sheetFormatPr defaultColWidth="8.81640625" defaultRowHeight="12.5" x14ac:dyDescent="0.25"/>
  <cols>
    <col min="1" max="1" width="12.7265625" customWidth="1"/>
    <col min="2" max="2" width="19.7265625" customWidth="1"/>
    <col min="10" max="10" width="9.7265625" customWidth="1"/>
    <col min="14" max="14" width="12.1796875" customWidth="1"/>
    <col min="17" max="17" width="9.1796875" bestFit="1" customWidth="1"/>
  </cols>
  <sheetData>
    <row r="1" spans="1:19" ht="15.5" x14ac:dyDescent="0.35">
      <c r="A1" s="135" t="s">
        <v>212</v>
      </c>
      <c r="B1" s="228" t="s">
        <v>213</v>
      </c>
      <c r="C1" s="135"/>
      <c r="D1" s="207" t="str">
        <f>General!C1</f>
        <v xml:space="preserve">Advanced Technology International </v>
      </c>
      <c r="E1" s="136"/>
      <c r="F1" s="136"/>
      <c r="G1" s="136"/>
      <c r="H1" s="136"/>
      <c r="I1" s="136"/>
      <c r="J1" s="136"/>
      <c r="K1" s="136"/>
      <c r="L1" s="136"/>
      <c r="M1" s="136"/>
      <c r="N1" s="136"/>
      <c r="O1" s="136"/>
      <c r="P1" s="136"/>
      <c r="Q1" s="136"/>
      <c r="R1" s="274"/>
      <c r="S1" s="274"/>
    </row>
    <row r="2" spans="1:19" ht="16" thickBot="1" x14ac:dyDescent="0.4">
      <c r="B2" s="274"/>
      <c r="C2" s="274"/>
      <c r="D2" s="274"/>
      <c r="E2" s="274"/>
      <c r="F2" s="274"/>
      <c r="G2" s="274"/>
      <c r="H2" s="274"/>
      <c r="I2" s="274"/>
      <c r="J2" s="274"/>
      <c r="K2" s="274"/>
      <c r="L2" s="274"/>
      <c r="M2" s="274"/>
      <c r="N2" s="274"/>
      <c r="O2" s="274"/>
      <c r="P2" s="274"/>
      <c r="Q2" s="274"/>
      <c r="R2" s="274"/>
      <c r="S2" s="274"/>
    </row>
    <row r="3" spans="1:19" ht="15.5" x14ac:dyDescent="0.35">
      <c r="C3" s="313" t="s">
        <v>214</v>
      </c>
      <c r="D3" s="314" t="s">
        <v>215</v>
      </c>
      <c r="E3" s="315" t="s">
        <v>215</v>
      </c>
      <c r="F3" s="315" t="s">
        <v>215</v>
      </c>
      <c r="G3" s="315" t="s">
        <v>215</v>
      </c>
      <c r="H3" s="313" t="s">
        <v>216</v>
      </c>
      <c r="I3" s="313" t="s">
        <v>217</v>
      </c>
      <c r="J3" s="313" t="s">
        <v>217</v>
      </c>
      <c r="K3" s="313" t="s">
        <v>218</v>
      </c>
      <c r="L3" s="313" t="s">
        <v>219</v>
      </c>
      <c r="M3" s="313" t="s">
        <v>220</v>
      </c>
      <c r="N3" s="313" t="s">
        <v>221</v>
      </c>
      <c r="O3" s="313" t="s">
        <v>222</v>
      </c>
      <c r="P3" s="313" t="s">
        <v>223</v>
      </c>
      <c r="Q3" s="313"/>
      <c r="R3" s="274"/>
      <c r="S3" s="274"/>
    </row>
    <row r="4" spans="1:19" ht="16" thickBot="1" x14ac:dyDescent="0.4">
      <c r="C4" s="316" t="s">
        <v>224</v>
      </c>
      <c r="D4" s="317" t="s">
        <v>225</v>
      </c>
      <c r="E4" s="316" t="s">
        <v>226</v>
      </c>
      <c r="F4" s="317" t="s">
        <v>227</v>
      </c>
      <c r="G4" s="316" t="s">
        <v>228</v>
      </c>
      <c r="H4" s="317"/>
      <c r="I4" s="316" t="s">
        <v>229</v>
      </c>
      <c r="J4" s="316" t="s">
        <v>230</v>
      </c>
      <c r="K4" s="316" t="s">
        <v>231</v>
      </c>
      <c r="L4" s="316"/>
      <c r="M4" s="316"/>
      <c r="N4" s="316" t="s">
        <v>232</v>
      </c>
      <c r="O4" s="316"/>
      <c r="P4" s="227" t="s">
        <v>19</v>
      </c>
      <c r="Q4" s="316" t="s">
        <v>233</v>
      </c>
      <c r="R4" s="274"/>
      <c r="S4" s="274"/>
    </row>
    <row r="5" spans="1:19" ht="16" thickBot="1" x14ac:dyDescent="0.4">
      <c r="A5" s="318" t="s">
        <v>173</v>
      </c>
      <c r="B5" s="238" t="s">
        <v>234</v>
      </c>
      <c r="C5" s="319"/>
      <c r="D5" s="320"/>
      <c r="E5" s="320"/>
      <c r="F5" s="320"/>
      <c r="G5" s="320"/>
      <c r="H5" s="320"/>
      <c r="I5" s="320"/>
      <c r="J5" s="321"/>
      <c r="K5" s="320"/>
      <c r="L5" s="320"/>
      <c r="M5" s="320"/>
      <c r="N5" s="320"/>
      <c r="O5" s="320"/>
      <c r="P5" s="320"/>
      <c r="Q5" s="322"/>
      <c r="R5" s="274"/>
      <c r="S5" s="274"/>
    </row>
    <row r="6" spans="1:19" ht="15.5" x14ac:dyDescent="0.35">
      <c r="A6" s="232" t="s">
        <v>235</v>
      </c>
      <c r="B6" s="233"/>
      <c r="C6" s="323"/>
      <c r="D6" s="324">
        <v>3</v>
      </c>
      <c r="E6" s="324">
        <v>3</v>
      </c>
      <c r="F6" s="324">
        <v>5</v>
      </c>
      <c r="G6" s="324">
        <v>4</v>
      </c>
      <c r="H6" s="325">
        <v>0</v>
      </c>
      <c r="I6" s="325">
        <v>0</v>
      </c>
      <c r="J6" s="326">
        <v>0</v>
      </c>
      <c r="K6" s="327">
        <v>0</v>
      </c>
      <c r="L6" s="328"/>
      <c r="M6" s="328"/>
      <c r="N6" s="328"/>
      <c r="O6" s="328"/>
      <c r="P6" s="328"/>
      <c r="Q6" s="329"/>
      <c r="R6" s="274"/>
      <c r="S6" s="274"/>
    </row>
    <row r="7" spans="1:19" ht="15.5" x14ac:dyDescent="0.35">
      <c r="A7" s="234" t="s">
        <v>236</v>
      </c>
      <c r="B7" s="235"/>
      <c r="C7" s="330"/>
      <c r="D7" s="331" t="s">
        <v>237</v>
      </c>
      <c r="E7" s="331"/>
      <c r="F7" s="331"/>
      <c r="G7" s="331"/>
      <c r="H7" s="332">
        <f>+H6*D6*E6</f>
        <v>0</v>
      </c>
      <c r="I7" s="332">
        <f>+(I6*D6*E6*F6)</f>
        <v>0</v>
      </c>
      <c r="J7" s="333">
        <f>J6*G6*E6*D6</f>
        <v>0</v>
      </c>
      <c r="K7" s="333">
        <f>+K6*D6*F6</f>
        <v>0</v>
      </c>
      <c r="L7" s="332">
        <v>0</v>
      </c>
      <c r="M7" s="332"/>
      <c r="N7" s="332"/>
      <c r="O7" s="332"/>
      <c r="P7" s="332"/>
      <c r="Q7" s="334">
        <f>SUM(H7:P7)</f>
        <v>0</v>
      </c>
      <c r="R7" s="274"/>
      <c r="S7" s="274"/>
    </row>
    <row r="8" spans="1:19" ht="15.5" x14ac:dyDescent="0.35">
      <c r="A8" s="232" t="s">
        <v>235</v>
      </c>
      <c r="B8" s="233"/>
      <c r="C8" s="335"/>
      <c r="D8" s="336">
        <v>3</v>
      </c>
      <c r="E8" s="336">
        <v>3</v>
      </c>
      <c r="F8" s="336">
        <v>5</v>
      </c>
      <c r="G8" s="336">
        <v>4</v>
      </c>
      <c r="H8" s="337">
        <v>0</v>
      </c>
      <c r="I8" s="337">
        <v>0</v>
      </c>
      <c r="J8" s="326">
        <v>0</v>
      </c>
      <c r="K8" s="338">
        <v>0</v>
      </c>
      <c r="L8" s="339"/>
      <c r="M8" s="339"/>
      <c r="N8" s="339"/>
      <c r="O8" s="339"/>
      <c r="P8" s="339"/>
      <c r="Q8" s="340"/>
      <c r="R8" s="274"/>
      <c r="S8" s="274"/>
    </row>
    <row r="9" spans="1:19" ht="15.5" x14ac:dyDescent="0.35">
      <c r="A9" s="234" t="s">
        <v>236</v>
      </c>
      <c r="B9" s="235"/>
      <c r="C9" s="330"/>
      <c r="D9" s="331" t="s">
        <v>237</v>
      </c>
      <c r="E9" s="331"/>
      <c r="F9" s="331"/>
      <c r="G9" s="331"/>
      <c r="H9" s="332">
        <f>+H8*D8*E8</f>
        <v>0</v>
      </c>
      <c r="I9" s="332">
        <f>+(I8*D8*E8*F8)</f>
        <v>0</v>
      </c>
      <c r="J9" s="333">
        <f>J8*G8*E8*D8</f>
        <v>0</v>
      </c>
      <c r="K9" s="333">
        <f>+K8*D8*F8</f>
        <v>0</v>
      </c>
      <c r="L9" s="332">
        <v>0</v>
      </c>
      <c r="M9" s="332"/>
      <c r="N9" s="332"/>
      <c r="O9" s="332"/>
      <c r="P9" s="332"/>
      <c r="Q9" s="334">
        <f>SUM(H9:P9)</f>
        <v>0</v>
      </c>
      <c r="R9" s="274"/>
      <c r="S9" s="274"/>
    </row>
    <row r="10" spans="1:19" ht="15.5" x14ac:dyDescent="0.35">
      <c r="A10" s="232" t="s">
        <v>235</v>
      </c>
      <c r="B10" s="236"/>
      <c r="C10" s="341"/>
      <c r="D10" s="336">
        <v>2</v>
      </c>
      <c r="E10" s="336">
        <v>3</v>
      </c>
      <c r="F10" s="336">
        <v>4</v>
      </c>
      <c r="G10" s="336">
        <v>3</v>
      </c>
      <c r="H10" s="337">
        <v>0</v>
      </c>
      <c r="I10" s="337">
        <v>0</v>
      </c>
      <c r="J10" s="326">
        <v>0</v>
      </c>
      <c r="K10" s="338">
        <v>0</v>
      </c>
      <c r="L10" s="339"/>
      <c r="M10" s="339"/>
      <c r="N10" s="339"/>
      <c r="O10" s="339"/>
      <c r="P10" s="339"/>
      <c r="Q10" s="340"/>
      <c r="R10" s="274"/>
      <c r="S10" s="274"/>
    </row>
    <row r="11" spans="1:19" ht="15.5" x14ac:dyDescent="0.35">
      <c r="A11" s="234" t="s">
        <v>236</v>
      </c>
      <c r="B11" s="236"/>
      <c r="C11" s="342"/>
      <c r="D11" s="331" t="s">
        <v>237</v>
      </c>
      <c r="E11" s="331"/>
      <c r="F11" s="331"/>
      <c r="G11" s="331"/>
      <c r="H11" s="332">
        <f>+H10*D10*E10</f>
        <v>0</v>
      </c>
      <c r="I11" s="332">
        <f>+(I10*D10*E10*F10)</f>
        <v>0</v>
      </c>
      <c r="J11" s="333">
        <f>J10*G10*E10*D10</f>
        <v>0</v>
      </c>
      <c r="K11" s="333">
        <f>+K10*D10*F10</f>
        <v>0</v>
      </c>
      <c r="L11" s="332">
        <v>0</v>
      </c>
      <c r="M11" s="332"/>
      <c r="N11" s="332"/>
      <c r="O11" s="332"/>
      <c r="P11" s="332"/>
      <c r="Q11" s="334">
        <f>SUM(H11:P11)</f>
        <v>0</v>
      </c>
      <c r="R11" s="274"/>
      <c r="S11" s="274"/>
    </row>
    <row r="12" spans="1:19" ht="15.5" x14ac:dyDescent="0.35">
      <c r="A12" s="232" t="s">
        <v>235</v>
      </c>
      <c r="B12" s="236"/>
      <c r="C12" s="341"/>
      <c r="D12" s="336">
        <v>2</v>
      </c>
      <c r="E12" s="336">
        <v>3</v>
      </c>
      <c r="F12" s="336">
        <v>3</v>
      </c>
      <c r="G12" s="336">
        <v>2</v>
      </c>
      <c r="H12" s="337">
        <v>0</v>
      </c>
      <c r="I12" s="337">
        <v>0</v>
      </c>
      <c r="J12" s="326">
        <v>0</v>
      </c>
      <c r="K12" s="338">
        <v>0</v>
      </c>
      <c r="L12" s="339"/>
      <c r="M12" s="339"/>
      <c r="N12" s="339"/>
      <c r="O12" s="339"/>
      <c r="P12" s="339"/>
      <c r="Q12" s="340"/>
      <c r="R12" s="274"/>
      <c r="S12" s="274"/>
    </row>
    <row r="13" spans="1:19" ht="15.5" x14ac:dyDescent="0.35">
      <c r="A13" s="234" t="s">
        <v>236</v>
      </c>
      <c r="B13" s="236"/>
      <c r="C13" s="342"/>
      <c r="D13" s="331" t="s">
        <v>237</v>
      </c>
      <c r="E13" s="331"/>
      <c r="F13" s="331"/>
      <c r="G13" s="331"/>
      <c r="H13" s="332">
        <f>+H12*D12*E12</f>
        <v>0</v>
      </c>
      <c r="I13" s="332">
        <f>+(I12*D12*E12*F12)</f>
        <v>0</v>
      </c>
      <c r="J13" s="333">
        <f>J12*G12*E12*D12</f>
        <v>0</v>
      </c>
      <c r="K13" s="333">
        <f>+K12*D12*F12</f>
        <v>0</v>
      </c>
      <c r="L13" s="332">
        <v>0</v>
      </c>
      <c r="M13" s="332"/>
      <c r="N13" s="332"/>
      <c r="O13" s="332"/>
      <c r="P13" s="332"/>
      <c r="Q13" s="334">
        <f>SUM(H13:P13)</f>
        <v>0</v>
      </c>
      <c r="R13" s="274"/>
      <c r="S13" s="274"/>
    </row>
    <row r="14" spans="1:19" ht="15.5" x14ac:dyDescent="0.35">
      <c r="A14" s="232" t="s">
        <v>235</v>
      </c>
      <c r="B14" s="236"/>
      <c r="C14" s="341"/>
      <c r="D14" s="336">
        <v>3</v>
      </c>
      <c r="E14" s="336">
        <v>3</v>
      </c>
      <c r="F14" s="336">
        <v>5</v>
      </c>
      <c r="G14" s="336">
        <v>4</v>
      </c>
      <c r="H14" s="337">
        <v>0</v>
      </c>
      <c r="I14" s="337">
        <v>0</v>
      </c>
      <c r="J14" s="326">
        <v>0</v>
      </c>
      <c r="K14" s="338">
        <v>0</v>
      </c>
      <c r="L14" s="339"/>
      <c r="M14" s="339"/>
      <c r="N14" s="339"/>
      <c r="O14" s="339"/>
      <c r="P14" s="339"/>
      <c r="Q14" s="340"/>
      <c r="R14" s="274"/>
      <c r="S14" s="274"/>
    </row>
    <row r="15" spans="1:19" ht="16" thickBot="1" x14ac:dyDescent="0.4">
      <c r="A15" s="234" t="s">
        <v>236</v>
      </c>
      <c r="B15" s="236"/>
      <c r="C15" s="341"/>
      <c r="D15" s="336" t="s">
        <v>237</v>
      </c>
      <c r="E15" s="336"/>
      <c r="F15" s="336"/>
      <c r="G15" s="336"/>
      <c r="H15" s="337">
        <f>+H14*D14*E14</f>
        <v>0</v>
      </c>
      <c r="I15" s="337">
        <f>+(I14*D14*E14*F14)</f>
        <v>0</v>
      </c>
      <c r="J15" s="338">
        <f>J14*G14*E14*D14</f>
        <v>0</v>
      </c>
      <c r="K15" s="338">
        <f>+K14*D14*F14</f>
        <v>0</v>
      </c>
      <c r="L15" s="337">
        <v>0</v>
      </c>
      <c r="M15" s="337"/>
      <c r="N15" s="337"/>
      <c r="O15" s="337"/>
      <c r="P15" s="337"/>
      <c r="Q15" s="334">
        <f>SUM(H15:P15)</f>
        <v>0</v>
      </c>
      <c r="R15" s="274"/>
      <c r="S15" s="274"/>
    </row>
    <row r="16" spans="1:19" ht="16" thickBot="1" x14ac:dyDescent="0.4">
      <c r="A16" s="343" t="s">
        <v>238</v>
      </c>
      <c r="C16" s="344"/>
      <c r="D16" s="345"/>
      <c r="E16" s="345"/>
      <c r="F16" s="345"/>
      <c r="G16" s="345"/>
      <c r="H16" s="346"/>
      <c r="I16" s="346"/>
      <c r="J16" s="347"/>
      <c r="K16" s="347"/>
      <c r="L16" s="346"/>
      <c r="M16" s="346"/>
      <c r="N16" s="346"/>
      <c r="O16" s="346"/>
      <c r="P16" s="346"/>
      <c r="Q16" s="348"/>
      <c r="R16" s="274"/>
      <c r="S16" s="274"/>
    </row>
    <row r="17" spans="1:21" ht="15.5" x14ac:dyDescent="0.35">
      <c r="A17" s="232" t="s">
        <v>235</v>
      </c>
      <c r="B17" s="235"/>
      <c r="C17" s="349"/>
      <c r="D17" s="336">
        <v>3</v>
      </c>
      <c r="E17" s="336">
        <v>3</v>
      </c>
      <c r="F17" s="336">
        <v>3</v>
      </c>
      <c r="G17" s="336">
        <v>2</v>
      </c>
      <c r="H17" s="337">
        <v>0</v>
      </c>
      <c r="I17" s="337">
        <v>0</v>
      </c>
      <c r="J17" s="326">
        <v>0</v>
      </c>
      <c r="K17" s="338">
        <v>0</v>
      </c>
      <c r="L17" s="339"/>
      <c r="M17" s="339"/>
      <c r="N17" s="339"/>
      <c r="O17" s="339"/>
      <c r="P17" s="339"/>
      <c r="Q17" s="340"/>
      <c r="R17" s="274"/>
      <c r="S17" s="274"/>
    </row>
    <row r="18" spans="1:21" ht="15.5" x14ac:dyDescent="0.35">
      <c r="A18" s="234" t="s">
        <v>236</v>
      </c>
      <c r="B18" s="236"/>
      <c r="C18" s="342"/>
      <c r="D18" s="331" t="s">
        <v>237</v>
      </c>
      <c r="E18" s="331"/>
      <c r="F18" s="331"/>
      <c r="G18" s="331"/>
      <c r="H18" s="332">
        <f>+H17*D17*E17</f>
        <v>0</v>
      </c>
      <c r="I18" s="332">
        <f>+(I17*D17*E17*F17)</f>
        <v>0</v>
      </c>
      <c r="J18" s="333">
        <f>J17*G17*E17*D17</f>
        <v>0</v>
      </c>
      <c r="K18" s="333">
        <f>+K17*D17*F17</f>
        <v>0</v>
      </c>
      <c r="L18" s="332">
        <v>0</v>
      </c>
      <c r="M18" s="332"/>
      <c r="N18" s="332"/>
      <c r="O18" s="332"/>
      <c r="P18" s="332"/>
      <c r="Q18" s="334">
        <f>SUM(H18:P18)</f>
        <v>0</v>
      </c>
      <c r="R18" s="274"/>
      <c r="S18" s="274"/>
    </row>
    <row r="19" spans="1:21" ht="15.5" x14ac:dyDescent="0.35">
      <c r="A19" s="232" t="s">
        <v>235</v>
      </c>
      <c r="B19" s="237"/>
      <c r="C19" s="350"/>
      <c r="D19" s="336">
        <v>1</v>
      </c>
      <c r="E19" s="336">
        <v>3</v>
      </c>
      <c r="F19" s="336">
        <v>3</v>
      </c>
      <c r="G19" s="336">
        <v>2</v>
      </c>
      <c r="H19" s="337">
        <v>0</v>
      </c>
      <c r="I19" s="337">
        <v>0</v>
      </c>
      <c r="J19" s="326">
        <v>0</v>
      </c>
      <c r="K19" s="338">
        <v>0</v>
      </c>
      <c r="L19" s="339"/>
      <c r="M19" s="339"/>
      <c r="N19" s="339"/>
      <c r="O19" s="339"/>
      <c r="P19" s="339"/>
      <c r="Q19" s="340"/>
      <c r="R19" s="274"/>
      <c r="S19" s="274"/>
    </row>
    <row r="20" spans="1:21" ht="15.5" x14ac:dyDescent="0.35">
      <c r="A20" s="234" t="s">
        <v>236</v>
      </c>
      <c r="B20" s="236"/>
      <c r="C20" s="342"/>
      <c r="D20" s="331" t="s">
        <v>237</v>
      </c>
      <c r="E20" s="331"/>
      <c r="F20" s="331"/>
      <c r="G20" s="331"/>
      <c r="H20" s="332">
        <f>+H19*D19*E19</f>
        <v>0</v>
      </c>
      <c r="I20" s="332">
        <f>+(I19*D19*E19*F19)</f>
        <v>0</v>
      </c>
      <c r="J20" s="333">
        <f>J19*G19*E19*D19</f>
        <v>0</v>
      </c>
      <c r="K20" s="333">
        <f>+K19*D19*F19</f>
        <v>0</v>
      </c>
      <c r="L20" s="332">
        <v>0</v>
      </c>
      <c r="M20" s="332"/>
      <c r="N20" s="332"/>
      <c r="O20" s="332"/>
      <c r="P20" s="332"/>
      <c r="Q20" s="334">
        <f>SUM(H20:P20)</f>
        <v>0</v>
      </c>
      <c r="R20" s="274"/>
      <c r="S20" s="274"/>
    </row>
    <row r="21" spans="1:21" ht="15.5" x14ac:dyDescent="0.35">
      <c r="A21" s="232" t="s">
        <v>235</v>
      </c>
      <c r="B21" s="237"/>
      <c r="C21" s="350"/>
      <c r="D21" s="336">
        <v>2</v>
      </c>
      <c r="E21" s="336">
        <v>3</v>
      </c>
      <c r="F21" s="336">
        <v>3</v>
      </c>
      <c r="G21" s="336">
        <v>2</v>
      </c>
      <c r="H21" s="337">
        <v>0</v>
      </c>
      <c r="I21" s="337">
        <v>0</v>
      </c>
      <c r="J21" s="326">
        <v>0</v>
      </c>
      <c r="K21" s="338">
        <v>0</v>
      </c>
      <c r="L21" s="339"/>
      <c r="M21" s="339"/>
      <c r="N21" s="339"/>
      <c r="O21" s="339"/>
      <c r="P21" s="339"/>
      <c r="Q21" s="340"/>
      <c r="R21" s="274"/>
      <c r="S21" s="274"/>
    </row>
    <row r="22" spans="1:21" ht="15.5" x14ac:dyDescent="0.35">
      <c r="A22" s="234" t="s">
        <v>236</v>
      </c>
      <c r="B22" s="236"/>
      <c r="C22" s="342"/>
      <c r="D22" s="331" t="s">
        <v>237</v>
      </c>
      <c r="E22" s="331"/>
      <c r="F22" s="331"/>
      <c r="G22" s="331"/>
      <c r="H22" s="332">
        <f>+H21*D21*E21</f>
        <v>0</v>
      </c>
      <c r="I22" s="332">
        <f>+(I21*D21*E21*F21)</f>
        <v>0</v>
      </c>
      <c r="J22" s="333">
        <f>J21*G21*E21*D21</f>
        <v>0</v>
      </c>
      <c r="K22" s="333">
        <f>+K21*D21*F21</f>
        <v>0</v>
      </c>
      <c r="L22" s="332">
        <v>0</v>
      </c>
      <c r="M22" s="332"/>
      <c r="N22" s="332"/>
      <c r="O22" s="332"/>
      <c r="P22" s="332"/>
      <c r="Q22" s="334">
        <f>SUM(H22:P22)</f>
        <v>0</v>
      </c>
      <c r="R22" s="274"/>
      <c r="S22" s="274"/>
    </row>
    <row r="23" spans="1:21" ht="15.5" x14ac:dyDescent="0.35">
      <c r="A23" s="232" t="s">
        <v>235</v>
      </c>
      <c r="B23" s="237"/>
      <c r="C23" s="350"/>
      <c r="D23" s="336">
        <v>1</v>
      </c>
      <c r="E23" s="336">
        <v>3</v>
      </c>
      <c r="F23" s="336">
        <v>3</v>
      </c>
      <c r="G23" s="336">
        <v>2</v>
      </c>
      <c r="H23" s="337">
        <v>0</v>
      </c>
      <c r="I23" s="337">
        <v>0</v>
      </c>
      <c r="J23" s="326">
        <v>0</v>
      </c>
      <c r="K23" s="338">
        <v>0</v>
      </c>
      <c r="L23" s="339"/>
      <c r="M23" s="339"/>
      <c r="N23" s="339"/>
      <c r="O23" s="339"/>
      <c r="P23" s="339"/>
      <c r="Q23" s="340"/>
      <c r="R23" s="274"/>
      <c r="S23" s="274"/>
    </row>
    <row r="24" spans="1:21" ht="15.5" x14ac:dyDescent="0.35">
      <c r="A24" s="234" t="s">
        <v>236</v>
      </c>
      <c r="B24" s="235"/>
      <c r="C24" s="330"/>
      <c r="D24" s="331" t="s">
        <v>237</v>
      </c>
      <c r="E24" s="331"/>
      <c r="F24" s="331"/>
      <c r="G24" s="331"/>
      <c r="H24" s="332">
        <f>+H23*D23*E23</f>
        <v>0</v>
      </c>
      <c r="I24" s="332">
        <f>+(I23*D23*E23*F23)</f>
        <v>0</v>
      </c>
      <c r="J24" s="333">
        <f>J23*G23*E23*D23</f>
        <v>0</v>
      </c>
      <c r="K24" s="333">
        <f>+K23*D23*F23</f>
        <v>0</v>
      </c>
      <c r="L24" s="332">
        <v>0</v>
      </c>
      <c r="M24" s="332"/>
      <c r="N24" s="332"/>
      <c r="O24" s="332"/>
      <c r="P24" s="332"/>
      <c r="Q24" s="334">
        <f>SUM(H24:P24)</f>
        <v>0</v>
      </c>
      <c r="R24" s="274"/>
      <c r="S24" s="274"/>
    </row>
    <row r="25" spans="1:21" ht="15.5" x14ac:dyDescent="0.35">
      <c r="A25" s="232" t="s">
        <v>235</v>
      </c>
      <c r="B25" s="237"/>
      <c r="C25" s="350"/>
      <c r="D25" s="336">
        <v>1</v>
      </c>
      <c r="E25" s="336">
        <v>3</v>
      </c>
      <c r="F25" s="336">
        <v>3</v>
      </c>
      <c r="G25" s="336">
        <v>2</v>
      </c>
      <c r="H25" s="337">
        <v>0</v>
      </c>
      <c r="I25" s="337">
        <v>0</v>
      </c>
      <c r="J25" s="326">
        <v>0</v>
      </c>
      <c r="K25" s="338">
        <v>0</v>
      </c>
      <c r="L25" s="339"/>
      <c r="M25" s="339"/>
      <c r="N25" s="339"/>
      <c r="O25" s="339"/>
      <c r="P25" s="339"/>
      <c r="Q25" s="340"/>
      <c r="R25" s="274"/>
      <c r="S25" s="274"/>
    </row>
    <row r="26" spans="1:21" ht="16" thickBot="1" x14ac:dyDescent="0.4">
      <c r="A26" s="234" t="s">
        <v>236</v>
      </c>
      <c r="B26" s="233"/>
      <c r="C26" s="351"/>
      <c r="D26" s="336" t="s">
        <v>237</v>
      </c>
      <c r="E26" s="336"/>
      <c r="F26" s="336"/>
      <c r="G26" s="336"/>
      <c r="H26" s="332">
        <f>+H25*D25*E25</f>
        <v>0</v>
      </c>
      <c r="I26" s="332">
        <f>+(I25*D25*E25*F25)</f>
        <v>0</v>
      </c>
      <c r="J26" s="333">
        <f>J25*G25*E25*D25</f>
        <v>0</v>
      </c>
      <c r="K26" s="333">
        <f>+K25*D25*F25</f>
        <v>0</v>
      </c>
      <c r="L26" s="332">
        <v>0</v>
      </c>
      <c r="M26" s="332"/>
      <c r="N26" s="332"/>
      <c r="O26" s="332"/>
      <c r="P26" s="332"/>
      <c r="Q26" s="334">
        <f>SUM(H26:P26)</f>
        <v>0</v>
      </c>
      <c r="R26" s="274"/>
      <c r="S26" s="274"/>
    </row>
    <row r="27" spans="1:21" ht="16" thickBot="1" x14ac:dyDescent="0.4">
      <c r="B27" s="320" t="s">
        <v>233</v>
      </c>
      <c r="C27" s="352"/>
      <c r="D27" s="345"/>
      <c r="E27" s="345"/>
      <c r="F27" s="345"/>
      <c r="G27" s="345"/>
      <c r="H27" s="346"/>
      <c r="I27" s="346"/>
      <c r="J27" s="346"/>
      <c r="K27" s="346"/>
      <c r="L27" s="346"/>
      <c r="M27" s="346"/>
      <c r="N27" s="346"/>
      <c r="O27" s="346"/>
      <c r="P27" s="346"/>
      <c r="Q27" s="353">
        <f>SUM(Q6:Q26)</f>
        <v>0</v>
      </c>
      <c r="R27" s="274"/>
      <c r="S27" s="274"/>
    </row>
    <row r="28" spans="1:21" ht="15.5" x14ac:dyDescent="0.35">
      <c r="B28" s="274"/>
      <c r="C28" s="274"/>
      <c r="D28" s="274"/>
      <c r="E28" s="274"/>
      <c r="F28" s="274"/>
      <c r="G28" s="274"/>
      <c r="H28" s="274"/>
      <c r="I28" s="274"/>
      <c r="J28" s="274"/>
      <c r="K28" s="274"/>
      <c r="L28" s="274"/>
      <c r="M28" s="274"/>
      <c r="N28" s="274"/>
      <c r="O28" s="274"/>
      <c r="P28" s="274"/>
      <c r="Q28" s="274"/>
      <c r="R28" s="274"/>
      <c r="S28" s="274"/>
    </row>
    <row r="29" spans="1:21" ht="15.5" x14ac:dyDescent="0.35">
      <c r="B29" s="274"/>
      <c r="C29" s="274"/>
      <c r="D29" s="274"/>
      <c r="E29" s="274"/>
      <c r="F29" s="274"/>
      <c r="G29" s="274"/>
      <c r="H29" s="274"/>
      <c r="I29" s="274"/>
      <c r="J29" s="274"/>
      <c r="K29" s="274"/>
      <c r="L29" s="274"/>
      <c r="M29" s="274"/>
      <c r="N29" s="274"/>
      <c r="O29" s="274"/>
      <c r="P29" s="274"/>
      <c r="Q29" s="274"/>
      <c r="R29" s="274"/>
      <c r="S29" s="274"/>
    </row>
    <row r="30" spans="1:21" ht="119.25" customHeight="1" x14ac:dyDescent="0.35">
      <c r="A30" s="217" t="s">
        <v>75</v>
      </c>
      <c r="B30" s="377" t="s">
        <v>239</v>
      </c>
      <c r="C30" s="422"/>
      <c r="D30" s="422"/>
      <c r="E30" s="422"/>
      <c r="F30" s="422"/>
      <c r="G30" s="422"/>
      <c r="H30" s="422"/>
      <c r="I30" s="422"/>
      <c r="J30" s="422"/>
      <c r="K30" s="422"/>
      <c r="L30" s="422"/>
      <c r="M30" s="422"/>
      <c r="N30" s="422"/>
      <c r="O30" s="422"/>
      <c r="P30" s="422"/>
      <c r="Q30" s="422"/>
      <c r="R30" s="219"/>
      <c r="S30" s="274"/>
    </row>
    <row r="31" spans="1:21" ht="15.5" x14ac:dyDescent="0.35">
      <c r="B31" s="274"/>
      <c r="C31" s="274"/>
      <c r="D31" s="274"/>
      <c r="E31" s="274"/>
      <c r="F31" s="274"/>
      <c r="G31" s="274"/>
      <c r="H31" s="274"/>
      <c r="I31" s="274"/>
      <c r="J31" s="274"/>
      <c r="K31" s="274"/>
      <c r="L31" s="274"/>
      <c r="M31" s="274"/>
      <c r="N31" s="274"/>
      <c r="O31" s="274"/>
      <c r="P31" s="274"/>
      <c r="Q31" s="274"/>
      <c r="R31" s="219"/>
      <c r="S31" s="274"/>
    </row>
    <row r="32" spans="1:21" ht="12.75" customHeight="1" x14ac:dyDescent="0.3">
      <c r="A32" s="273" t="s">
        <v>240</v>
      </c>
      <c r="B32" s="375" t="s">
        <v>241</v>
      </c>
      <c r="C32" s="375"/>
      <c r="D32" s="375"/>
      <c r="E32" s="375"/>
      <c r="F32" s="375"/>
      <c r="G32" s="375"/>
      <c r="H32" s="375"/>
      <c r="I32" s="375"/>
      <c r="J32" s="375"/>
      <c r="K32" s="375"/>
      <c r="L32" s="375"/>
      <c r="M32" s="375"/>
      <c r="N32" s="375"/>
      <c r="O32" s="375"/>
      <c r="P32" s="375"/>
      <c r="Q32" s="375"/>
      <c r="R32" s="219"/>
      <c r="S32" s="276"/>
      <c r="T32" s="276"/>
      <c r="U32" s="276"/>
    </row>
    <row r="33" spans="1:21" ht="0.75" customHeight="1" x14ac:dyDescent="0.3">
      <c r="A33" s="273"/>
      <c r="B33" s="375"/>
      <c r="C33" s="375"/>
      <c r="D33" s="375"/>
      <c r="E33" s="375"/>
      <c r="F33" s="375"/>
      <c r="G33" s="375"/>
      <c r="H33" s="375"/>
      <c r="I33" s="375"/>
      <c r="J33" s="375"/>
      <c r="K33" s="375"/>
      <c r="L33" s="375"/>
      <c r="M33" s="375"/>
      <c r="N33" s="375"/>
      <c r="O33" s="375"/>
      <c r="P33" s="375"/>
      <c r="Q33" s="375"/>
      <c r="R33" s="219"/>
      <c r="S33" s="276"/>
      <c r="T33" s="276"/>
      <c r="U33" s="276"/>
    </row>
    <row r="34" spans="1:21" ht="6" hidden="1" customHeight="1" x14ac:dyDescent="0.3">
      <c r="A34" s="273"/>
      <c r="B34" s="375"/>
      <c r="C34" s="375"/>
      <c r="D34" s="375"/>
      <c r="E34" s="375"/>
      <c r="F34" s="375"/>
      <c r="G34" s="375"/>
      <c r="H34" s="375"/>
      <c r="I34" s="375"/>
      <c r="J34" s="375"/>
      <c r="K34" s="375"/>
      <c r="L34" s="375"/>
      <c r="M34" s="375"/>
      <c r="N34" s="375"/>
      <c r="O34" s="375"/>
      <c r="P34" s="375"/>
      <c r="Q34" s="375"/>
      <c r="R34" s="219" t="s">
        <v>242</v>
      </c>
      <c r="S34" s="276"/>
      <c r="T34" s="276"/>
      <c r="U34" s="276"/>
    </row>
    <row r="35" spans="1:21" ht="14.25" customHeight="1" x14ac:dyDescent="0.3">
      <c r="A35" s="273"/>
      <c r="B35" s="273"/>
      <c r="C35" s="277"/>
      <c r="D35" s="277"/>
      <c r="E35" s="277"/>
      <c r="F35" s="277"/>
      <c r="G35" s="277"/>
      <c r="H35" s="277"/>
      <c r="I35" s="277"/>
      <c r="J35" s="277"/>
      <c r="K35" s="277"/>
      <c r="L35" s="277"/>
      <c r="M35" s="277"/>
      <c r="N35" s="277"/>
      <c r="O35" s="277"/>
      <c r="P35" s="277"/>
      <c r="Q35" s="277"/>
      <c r="R35" s="219"/>
      <c r="S35" s="276"/>
      <c r="T35" s="276"/>
      <c r="U35" s="276"/>
    </row>
    <row r="36" spans="1:21" ht="15" customHeight="1" x14ac:dyDescent="0.35">
      <c r="A36" s="273" t="s">
        <v>79</v>
      </c>
      <c r="B36" s="382" t="s">
        <v>243</v>
      </c>
      <c r="C36" s="382"/>
      <c r="D36" s="382"/>
      <c r="E36" s="382"/>
      <c r="F36" s="382"/>
      <c r="G36" s="382"/>
      <c r="H36" s="382"/>
      <c r="I36" s="382"/>
      <c r="J36" s="382"/>
      <c r="K36" s="382"/>
      <c r="L36" s="382"/>
      <c r="M36" s="382"/>
      <c r="N36" s="382"/>
      <c r="O36" s="382"/>
      <c r="P36" s="382"/>
      <c r="Q36" s="382"/>
      <c r="R36" s="219"/>
      <c r="S36" s="274"/>
    </row>
    <row r="37" spans="1:21" ht="15" customHeight="1" x14ac:dyDescent="0.35">
      <c r="A37" s="273"/>
      <c r="B37" s="273"/>
      <c r="C37" s="273"/>
      <c r="D37" s="273"/>
      <c r="E37" s="273"/>
      <c r="F37" s="273"/>
      <c r="G37" s="273"/>
      <c r="H37" s="273"/>
      <c r="I37" s="273"/>
      <c r="J37" s="273"/>
      <c r="K37" s="273"/>
      <c r="L37" s="273"/>
      <c r="M37" s="273"/>
      <c r="N37" s="273"/>
      <c r="O37" s="273"/>
      <c r="P37" s="273"/>
      <c r="Q37" s="273"/>
      <c r="R37" s="274"/>
      <c r="S37" s="274"/>
    </row>
    <row r="38" spans="1:21" ht="13" x14ac:dyDescent="0.3">
      <c r="A38" s="272" t="s">
        <v>81</v>
      </c>
      <c r="B38" s="423" t="s">
        <v>244</v>
      </c>
      <c r="C38" s="423"/>
      <c r="D38" s="423"/>
      <c r="E38" s="423"/>
      <c r="F38" s="423"/>
      <c r="G38" s="423"/>
      <c r="H38" s="423"/>
      <c r="I38" s="423"/>
      <c r="J38" s="423"/>
      <c r="K38" s="423"/>
      <c r="L38" s="423"/>
      <c r="M38" s="423"/>
      <c r="N38" s="423"/>
      <c r="O38" s="423"/>
      <c r="P38" s="423"/>
      <c r="Q38" s="423"/>
    </row>
    <row r="39" spans="1:21" ht="13" x14ac:dyDescent="0.3">
      <c r="A39" s="250"/>
      <c r="B39" s="250"/>
      <c r="C39" s="250"/>
      <c r="D39" s="250"/>
      <c r="E39" s="250"/>
      <c r="F39" s="250"/>
      <c r="G39" s="250"/>
      <c r="H39" s="250"/>
      <c r="I39" s="250"/>
      <c r="J39" s="250"/>
      <c r="K39" s="250"/>
      <c r="L39" s="250"/>
      <c r="M39" s="250"/>
      <c r="N39" s="250"/>
      <c r="O39" s="250"/>
      <c r="P39" s="250"/>
      <c r="Q39" s="250" t="s">
        <v>87</v>
      </c>
    </row>
    <row r="40" spans="1:21" ht="15.5" x14ac:dyDescent="0.35">
      <c r="B40" s="192"/>
      <c r="C40" s="274"/>
      <c r="D40" s="192"/>
      <c r="E40" s="192"/>
      <c r="F40" s="192"/>
      <c r="G40" s="192"/>
      <c r="H40" s="192"/>
      <c r="I40" s="192"/>
      <c r="J40" s="192"/>
      <c r="K40" s="192"/>
      <c r="L40" s="192"/>
      <c r="M40" s="192"/>
      <c r="N40" s="192"/>
      <c r="O40" s="192"/>
    </row>
    <row r="42" spans="1:21" ht="15.5" x14ac:dyDescent="0.25">
      <c r="B42" s="219"/>
    </row>
    <row r="43" spans="1:21" ht="15.5" x14ac:dyDescent="0.25">
      <c r="B43" s="219"/>
    </row>
    <row r="44" spans="1:21" ht="15.5" x14ac:dyDescent="0.25">
      <c r="B44" s="219"/>
    </row>
    <row r="45" spans="1:21" ht="15.5" x14ac:dyDescent="0.25">
      <c r="B45" s="219"/>
    </row>
    <row r="46" spans="1:21" ht="15.5" x14ac:dyDescent="0.25">
      <c r="B46" s="219"/>
    </row>
    <row r="47" spans="1:21" ht="15.5" x14ac:dyDescent="0.25">
      <c r="B47" s="219"/>
    </row>
  </sheetData>
  <mergeCells count="4">
    <mergeCell ref="B30:Q30"/>
    <mergeCell ref="B32:Q34"/>
    <mergeCell ref="B36:Q36"/>
    <mergeCell ref="B38:Q38"/>
  </mergeCells>
  <phoneticPr fontId="2" type="noConversion"/>
  <pageMargins left="0.75" right="0.75" top="1" bottom="1" header="0.5" footer="0.5"/>
  <pageSetup scale="72"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O29"/>
  <sheetViews>
    <sheetView zoomScaleNormal="100" workbookViewId="0"/>
  </sheetViews>
  <sheetFormatPr defaultColWidth="8.81640625" defaultRowHeight="12.5" x14ac:dyDescent="0.25"/>
  <cols>
    <col min="1" max="1" width="26.26953125" customWidth="1"/>
    <col min="2" max="2" width="11.26953125" customWidth="1"/>
    <col min="3" max="3" width="11.7265625" customWidth="1"/>
    <col min="4" max="4" width="15.453125" customWidth="1"/>
    <col min="5" max="5" width="12.453125" customWidth="1"/>
    <col min="6" max="6" width="14.1796875" customWidth="1"/>
    <col min="7" max="7" width="16" customWidth="1"/>
    <col min="8" max="8" width="17.26953125" customWidth="1"/>
    <col min="9" max="9" width="0" hidden="1" customWidth="1"/>
  </cols>
  <sheetData>
    <row r="1" spans="1:14" ht="15.5" x14ac:dyDescent="0.35">
      <c r="A1" s="231" t="s">
        <v>245</v>
      </c>
      <c r="B1" s="136"/>
      <c r="C1" s="136"/>
      <c r="D1" s="209" t="str">
        <f>General!C1</f>
        <v xml:space="preserve">Advanced Technology International </v>
      </c>
      <c r="E1" s="136"/>
      <c r="F1" s="136"/>
      <c r="G1" s="136"/>
      <c r="H1" s="136"/>
      <c r="I1" s="274"/>
      <c r="J1" s="274"/>
      <c r="K1" s="274"/>
    </row>
    <row r="2" spans="1:14" ht="15.5" x14ac:dyDescent="0.35">
      <c r="A2" s="104"/>
      <c r="B2" s="274"/>
      <c r="C2" s="274"/>
      <c r="D2" s="274"/>
      <c r="E2" s="274"/>
      <c r="F2" s="274"/>
      <c r="G2" s="274"/>
      <c r="H2" s="274"/>
      <c r="I2" s="274"/>
      <c r="J2" s="274"/>
      <c r="K2" s="274"/>
    </row>
    <row r="3" spans="1:14" ht="77.5" x14ac:dyDescent="0.35">
      <c r="A3" s="160" t="s">
        <v>246</v>
      </c>
      <c r="B3" s="160" t="s">
        <v>182</v>
      </c>
      <c r="C3" s="160" t="s">
        <v>201</v>
      </c>
      <c r="D3" s="160" t="s">
        <v>183</v>
      </c>
      <c r="E3" s="194" t="s">
        <v>202</v>
      </c>
      <c r="F3" s="160" t="s">
        <v>247</v>
      </c>
      <c r="G3" s="160" t="s">
        <v>248</v>
      </c>
      <c r="H3" s="160" t="s">
        <v>172</v>
      </c>
      <c r="I3" s="274"/>
      <c r="J3" s="274"/>
      <c r="K3" s="274"/>
    </row>
    <row r="4" spans="1:14" ht="15.5" x14ac:dyDescent="0.35">
      <c r="A4" s="155" t="s">
        <v>173</v>
      </c>
      <c r="B4" s="156"/>
      <c r="C4" s="156"/>
      <c r="D4" s="157"/>
      <c r="E4" s="158">
        <f>B4*D4</f>
        <v>0</v>
      </c>
      <c r="F4" s="156"/>
      <c r="G4" s="156"/>
      <c r="H4" s="156"/>
      <c r="I4" s="274" t="s">
        <v>111</v>
      </c>
      <c r="J4" s="274"/>
      <c r="K4" s="274"/>
    </row>
    <row r="5" spans="1:14" ht="15.5" x14ac:dyDescent="0.35">
      <c r="A5" s="159"/>
      <c r="B5" s="156"/>
      <c r="C5" s="156"/>
      <c r="D5" s="157"/>
      <c r="E5" s="158">
        <f t="shared" ref="E5:E10" si="0">B5*D5</f>
        <v>0</v>
      </c>
      <c r="F5" s="156"/>
      <c r="G5" s="156"/>
      <c r="H5" s="156"/>
      <c r="I5" s="274" t="s">
        <v>112</v>
      </c>
      <c r="J5" s="274"/>
      <c r="K5" s="274"/>
    </row>
    <row r="6" spans="1:14" ht="15.5" x14ac:dyDescent="0.35">
      <c r="A6" s="159"/>
      <c r="B6" s="156"/>
      <c r="C6" s="156"/>
      <c r="D6" s="158"/>
      <c r="E6" s="158">
        <f t="shared" si="0"/>
        <v>0</v>
      </c>
      <c r="F6" s="156"/>
      <c r="G6" s="156"/>
      <c r="H6" s="156"/>
      <c r="I6" s="274"/>
      <c r="J6" s="274"/>
      <c r="K6" s="274"/>
    </row>
    <row r="7" spans="1:14" ht="15.5" x14ac:dyDescent="0.35">
      <c r="A7" s="155" t="s">
        <v>189</v>
      </c>
      <c r="B7" s="156"/>
      <c r="C7" s="156"/>
      <c r="D7" s="158"/>
      <c r="E7" s="158">
        <f t="shared" si="0"/>
        <v>0</v>
      </c>
      <c r="F7" s="156"/>
      <c r="G7" s="156"/>
      <c r="H7" s="156"/>
      <c r="I7" s="274"/>
      <c r="J7" s="274"/>
      <c r="K7" s="274"/>
    </row>
    <row r="8" spans="1:14" ht="15.5" x14ac:dyDescent="0.35">
      <c r="A8" s="159"/>
      <c r="B8" s="156"/>
      <c r="C8" s="156"/>
      <c r="D8" s="158"/>
      <c r="E8" s="158">
        <f t="shared" si="0"/>
        <v>0</v>
      </c>
      <c r="F8" s="156"/>
      <c r="G8" s="156"/>
      <c r="H8" s="156"/>
      <c r="I8" s="274"/>
      <c r="J8" s="274"/>
      <c r="K8" s="274"/>
    </row>
    <row r="9" spans="1:14" ht="15.5" x14ac:dyDescent="0.35">
      <c r="A9" s="159"/>
      <c r="B9" s="156"/>
      <c r="C9" s="156"/>
      <c r="D9" s="158"/>
      <c r="E9" s="158">
        <f t="shared" si="0"/>
        <v>0</v>
      </c>
      <c r="F9" s="156"/>
      <c r="G9" s="156"/>
      <c r="H9" s="156"/>
      <c r="I9" s="274"/>
      <c r="J9" s="274"/>
      <c r="K9" s="274"/>
    </row>
    <row r="10" spans="1:14" ht="15.5" x14ac:dyDescent="0.35">
      <c r="A10" s="159"/>
      <c r="B10" s="156"/>
      <c r="C10" s="156"/>
      <c r="D10" s="158"/>
      <c r="E10" s="158">
        <f t="shared" si="0"/>
        <v>0</v>
      </c>
      <c r="F10" s="156"/>
      <c r="G10" s="156"/>
      <c r="H10" s="156"/>
      <c r="I10" s="274"/>
      <c r="J10" s="274"/>
      <c r="K10" s="274"/>
    </row>
    <row r="11" spans="1:14" ht="16.5" customHeight="1" x14ac:dyDescent="0.35">
      <c r="A11" s="138"/>
      <c r="B11" s="274"/>
      <c r="D11" s="161" t="s">
        <v>175</v>
      </c>
      <c r="E11" s="195">
        <f>SUM(E4:E10)</f>
        <v>0</v>
      </c>
      <c r="F11" s="282"/>
      <c r="G11" s="282"/>
      <c r="H11" s="274"/>
      <c r="I11" s="274"/>
      <c r="J11" s="274"/>
    </row>
    <row r="12" spans="1:14" ht="15.5" x14ac:dyDescent="0.35">
      <c r="A12" s="274"/>
      <c r="B12" s="274"/>
      <c r="C12" s="274"/>
      <c r="D12" s="274"/>
      <c r="E12" s="274"/>
      <c r="F12" s="274"/>
      <c r="G12" s="274"/>
      <c r="H12" s="274"/>
      <c r="I12" s="274"/>
      <c r="J12" s="274"/>
    </row>
    <row r="13" spans="1:14" ht="15.5" x14ac:dyDescent="0.35">
      <c r="A13" s="274"/>
      <c r="B13" s="274"/>
      <c r="C13" s="274"/>
      <c r="D13" s="274"/>
      <c r="E13" s="274"/>
      <c r="F13" s="274"/>
      <c r="G13" s="274"/>
      <c r="H13" s="274"/>
      <c r="I13" s="274"/>
      <c r="J13" s="274"/>
    </row>
    <row r="14" spans="1:14" s="226" customFormat="1" ht="138" customHeight="1" x14ac:dyDescent="0.25">
      <c r="A14" s="224" t="s">
        <v>75</v>
      </c>
      <c r="B14" s="390" t="s">
        <v>249</v>
      </c>
      <c r="C14" s="417"/>
      <c r="D14" s="417"/>
      <c r="E14" s="417"/>
      <c r="F14" s="417"/>
      <c r="G14" s="417"/>
      <c r="H14" s="417"/>
      <c r="I14" s="417"/>
      <c r="J14" s="417"/>
      <c r="K14" s="417"/>
      <c r="L14" s="417"/>
      <c r="M14" s="417"/>
      <c r="N14" s="417"/>
    </row>
    <row r="15" spans="1:14" ht="15.5" x14ac:dyDescent="0.35">
      <c r="A15" s="274"/>
      <c r="B15" s="274"/>
      <c r="C15" s="274"/>
      <c r="D15" s="274"/>
      <c r="E15" s="274"/>
      <c r="F15" s="274"/>
      <c r="G15" s="274"/>
      <c r="H15" s="274"/>
      <c r="I15" s="274"/>
      <c r="J15" s="274"/>
    </row>
    <row r="16" spans="1:14" ht="13" x14ac:dyDescent="0.3">
      <c r="A16" s="273" t="s">
        <v>77</v>
      </c>
      <c r="B16" s="375" t="s">
        <v>250</v>
      </c>
      <c r="C16" s="375"/>
      <c r="D16" s="375"/>
      <c r="E16" s="375"/>
      <c r="F16" s="375"/>
      <c r="G16" s="375"/>
      <c r="H16" s="375"/>
      <c r="I16" s="375"/>
      <c r="J16" s="375"/>
    </row>
    <row r="17" spans="1:15" ht="13" x14ac:dyDescent="0.3">
      <c r="A17" s="273"/>
      <c r="B17" s="277"/>
      <c r="C17" s="277"/>
      <c r="D17" s="277"/>
      <c r="E17" s="277"/>
      <c r="F17" s="277"/>
      <c r="G17" s="277"/>
      <c r="H17" s="277"/>
      <c r="I17" s="277"/>
      <c r="J17" s="277"/>
    </row>
    <row r="18" spans="1:15" ht="15.5" x14ac:dyDescent="0.35">
      <c r="A18" s="273" t="s">
        <v>193</v>
      </c>
      <c r="B18" s="382" t="s">
        <v>194</v>
      </c>
      <c r="C18" s="382"/>
      <c r="D18" s="382"/>
      <c r="E18" s="382"/>
      <c r="F18" s="382"/>
      <c r="G18" s="382"/>
      <c r="H18" s="382"/>
      <c r="I18" s="382"/>
      <c r="J18" s="382"/>
      <c r="K18" s="274"/>
      <c r="L18" s="274"/>
      <c r="M18" s="274"/>
      <c r="N18" s="274"/>
      <c r="O18" s="274"/>
    </row>
    <row r="19" spans="1:15" ht="13" x14ac:dyDescent="0.3">
      <c r="A19" s="273"/>
      <c r="B19" s="273"/>
      <c r="C19" s="273"/>
      <c r="D19" s="273"/>
      <c r="E19" s="273"/>
      <c r="F19" s="273"/>
      <c r="G19" s="273"/>
      <c r="H19" s="283"/>
      <c r="I19" s="273"/>
      <c r="J19" s="273"/>
    </row>
    <row r="20" spans="1:15" ht="25.5" customHeight="1" x14ac:dyDescent="0.3">
      <c r="A20" s="251" t="s">
        <v>81</v>
      </c>
      <c r="B20" s="392" t="s">
        <v>195</v>
      </c>
      <c r="C20" s="392"/>
      <c r="D20" s="392"/>
      <c r="E20" s="392"/>
      <c r="F20" s="392"/>
      <c r="G20" s="392"/>
      <c r="H20" s="392"/>
      <c r="I20" s="392"/>
      <c r="J20" s="392"/>
    </row>
    <row r="21" spans="1:15" ht="13" x14ac:dyDescent="0.3">
      <c r="B21" s="415" t="s">
        <v>154</v>
      </c>
      <c r="C21" s="415"/>
      <c r="D21" s="415"/>
      <c r="E21" s="415"/>
      <c r="F21" s="415"/>
      <c r="G21" s="415"/>
      <c r="H21" s="415"/>
      <c r="I21" s="415"/>
      <c r="J21" s="415"/>
      <c r="K21" s="415"/>
      <c r="L21" s="415"/>
      <c r="M21" s="415"/>
      <c r="N21" s="415"/>
    </row>
    <row r="25" spans="1:15" ht="15.5" x14ac:dyDescent="0.25">
      <c r="A25" s="219"/>
    </row>
    <row r="26" spans="1:15" ht="15.5" x14ac:dyDescent="0.25">
      <c r="A26" s="219"/>
    </row>
    <row r="27" spans="1:15" ht="15.5" x14ac:dyDescent="0.25">
      <c r="A27" s="219"/>
    </row>
    <row r="28" spans="1:15" ht="15.5" x14ac:dyDescent="0.25">
      <c r="A28" s="219"/>
    </row>
    <row r="29" spans="1:15" ht="15.5" x14ac:dyDescent="0.25">
      <c r="A29" s="219"/>
    </row>
  </sheetData>
  <mergeCells count="5">
    <mergeCell ref="B16:J16"/>
    <mergeCell ref="B14:N14"/>
    <mergeCell ref="B18:J18"/>
    <mergeCell ref="B20:J20"/>
    <mergeCell ref="B21:N21"/>
  </mergeCells>
  <phoneticPr fontId="2" type="noConversion"/>
  <dataValidations count="1">
    <dataValidation type="list" showInputMessage="1" showErrorMessage="1" sqref="G4:G10" xr:uid="{00000000-0002-0000-0E00-000000000000}">
      <formula1>$I$4:$I$5</formula1>
    </dataValidation>
  </dataValidations>
  <pageMargins left="0.75" right="0.75" top="1" bottom="1" header="0.5" footer="0.5"/>
  <pageSetup scale="97"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pageSetUpPr fitToPage="1"/>
  </sheetPr>
  <dimension ref="A1:AS82"/>
  <sheetViews>
    <sheetView zoomScaleNormal="100" workbookViewId="0">
      <selection activeCell="AR68" sqref="AR68"/>
    </sheetView>
  </sheetViews>
  <sheetFormatPr defaultColWidth="8.81640625" defaultRowHeight="12.5" x14ac:dyDescent="0.25"/>
  <cols>
    <col min="1" max="1" width="12.81640625" customWidth="1"/>
    <col min="2" max="2" width="42.453125" customWidth="1"/>
    <col min="3" max="3" width="29.1796875"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43" max="43" width="12.7265625" customWidth="1"/>
    <col min="44" max="44" width="13.7265625" customWidth="1"/>
  </cols>
  <sheetData>
    <row r="1" spans="1:45" ht="13" x14ac:dyDescent="0.3">
      <c r="A1" s="37" t="s">
        <v>251</v>
      </c>
      <c r="B1" s="215" t="str">
        <f>General!C1</f>
        <v xml:space="preserve">Advanced Technology International </v>
      </c>
      <c r="C1" s="12"/>
      <c r="D1" s="12"/>
      <c r="E1" s="12"/>
      <c r="F1" s="12"/>
      <c r="G1" s="12"/>
      <c r="H1" s="12"/>
      <c r="I1" s="12"/>
      <c r="J1" s="12"/>
      <c r="K1" s="12"/>
      <c r="L1" s="12"/>
      <c r="M1" s="12"/>
      <c r="N1" s="12"/>
      <c r="O1" s="12"/>
      <c r="P1" s="12"/>
      <c r="Q1" s="12"/>
      <c r="R1" s="12"/>
      <c r="S1" s="12"/>
      <c r="T1" s="12"/>
      <c r="U1" s="171"/>
      <c r="V1" s="12"/>
      <c r="W1" s="12"/>
      <c r="X1" s="171"/>
      <c r="Y1" s="12"/>
      <c r="Z1" s="12"/>
      <c r="AA1" s="171"/>
      <c r="AB1" s="12"/>
      <c r="AC1" s="12"/>
      <c r="AD1" s="171"/>
      <c r="AE1" s="12"/>
      <c r="AF1" s="12"/>
      <c r="AG1" s="171"/>
      <c r="AH1" s="12"/>
      <c r="AI1" s="12"/>
      <c r="AJ1" s="171"/>
      <c r="AK1" s="12"/>
      <c r="AL1" s="12"/>
      <c r="AM1" s="171"/>
      <c r="AN1" s="12"/>
      <c r="AO1" s="12"/>
      <c r="AP1" s="171"/>
      <c r="AQ1" s="172"/>
      <c r="AR1" s="13"/>
    </row>
    <row r="2" spans="1:45" ht="13.5" thickBot="1" x14ac:dyDescent="0.35">
      <c r="A2" s="38" t="s">
        <v>252</v>
      </c>
      <c r="B2" s="1"/>
      <c r="C2" s="1"/>
      <c r="D2" s="22"/>
      <c r="E2" s="58" t="s">
        <v>15</v>
      </c>
      <c r="F2" s="22"/>
      <c r="G2" s="22"/>
      <c r="H2" s="58" t="s">
        <v>15</v>
      </c>
      <c r="I2" s="22"/>
      <c r="J2" s="22"/>
      <c r="K2" s="58" t="s">
        <v>15</v>
      </c>
      <c r="L2" s="22"/>
      <c r="M2" s="22"/>
      <c r="N2" s="58" t="s">
        <v>15</v>
      </c>
      <c r="O2" s="22"/>
      <c r="P2" s="22"/>
      <c r="Q2" s="58" t="s">
        <v>15</v>
      </c>
      <c r="R2" s="22"/>
      <c r="S2" s="22"/>
      <c r="T2" s="58" t="s">
        <v>15</v>
      </c>
      <c r="U2" s="42"/>
      <c r="V2" s="22"/>
      <c r="W2" s="58" t="s">
        <v>15</v>
      </c>
      <c r="X2" s="42"/>
      <c r="Y2" s="22"/>
      <c r="Z2" s="58" t="s">
        <v>15</v>
      </c>
      <c r="AA2" s="42"/>
      <c r="AB2" s="22"/>
      <c r="AC2" s="58" t="s">
        <v>15</v>
      </c>
      <c r="AD2" s="42"/>
      <c r="AE2" s="22"/>
      <c r="AF2" s="58" t="s">
        <v>15</v>
      </c>
      <c r="AG2" s="42"/>
      <c r="AH2" s="22"/>
      <c r="AI2" s="58" t="s">
        <v>15</v>
      </c>
      <c r="AJ2" s="42"/>
      <c r="AK2" s="22"/>
      <c r="AL2" s="58" t="s">
        <v>15</v>
      </c>
      <c r="AM2" s="42"/>
      <c r="AN2" s="22"/>
      <c r="AO2" s="58" t="s">
        <v>15</v>
      </c>
      <c r="AP2" s="42"/>
      <c r="AQ2" s="74"/>
      <c r="AR2" s="39"/>
    </row>
    <row r="3" spans="1:45" x14ac:dyDescent="0.25">
      <c r="A3" s="33" t="s">
        <v>17</v>
      </c>
      <c r="B3" s="2"/>
      <c r="C3" s="10"/>
      <c r="D3" s="23"/>
      <c r="E3" s="24" t="s">
        <v>86</v>
      </c>
      <c r="F3" s="25"/>
      <c r="G3" s="23"/>
      <c r="H3" s="24" t="s">
        <v>86</v>
      </c>
      <c r="I3" s="25"/>
      <c r="J3" s="23"/>
      <c r="K3" s="24" t="s">
        <v>86</v>
      </c>
      <c r="L3" s="25"/>
      <c r="M3" s="23"/>
      <c r="N3" s="24" t="s">
        <v>90</v>
      </c>
      <c r="O3" s="25"/>
      <c r="P3" s="23"/>
      <c r="Q3" s="24" t="s">
        <v>86</v>
      </c>
      <c r="R3" s="25"/>
      <c r="S3" s="23"/>
      <c r="T3" s="24" t="s">
        <v>90</v>
      </c>
      <c r="U3" s="71"/>
      <c r="V3" s="23"/>
      <c r="W3" s="24" t="s">
        <v>90</v>
      </c>
      <c r="X3" s="71"/>
      <c r="Y3" s="23"/>
      <c r="Z3" s="24" t="s">
        <v>90</v>
      </c>
      <c r="AA3" s="71"/>
      <c r="AB3" s="23"/>
      <c r="AC3" s="24" t="s">
        <v>90</v>
      </c>
      <c r="AD3" s="71"/>
      <c r="AE3" s="23"/>
      <c r="AF3" s="24" t="s">
        <v>90</v>
      </c>
      <c r="AG3" s="71"/>
      <c r="AH3" s="23"/>
      <c r="AI3" s="24" t="s">
        <v>90</v>
      </c>
      <c r="AJ3" s="71"/>
      <c r="AK3" s="23"/>
      <c r="AL3" s="24" t="s">
        <v>90</v>
      </c>
      <c r="AM3" s="71"/>
      <c r="AN3" s="23"/>
      <c r="AO3" s="24" t="s">
        <v>90</v>
      </c>
      <c r="AP3" s="71"/>
      <c r="AQ3" s="373" t="s">
        <v>16</v>
      </c>
      <c r="AR3" s="424"/>
      <c r="AS3" s="358"/>
    </row>
    <row r="4" spans="1:45" x14ac:dyDescent="0.25">
      <c r="A4" s="33"/>
      <c r="B4" s="2"/>
      <c r="C4" s="10"/>
      <c r="D4" s="30"/>
      <c r="E4" s="31" t="s">
        <v>18</v>
      </c>
      <c r="F4" s="32"/>
      <c r="G4" s="30"/>
      <c r="H4" s="31" t="s">
        <v>18</v>
      </c>
      <c r="I4" s="32"/>
      <c r="J4" s="30"/>
      <c r="K4" s="31" t="s">
        <v>18</v>
      </c>
      <c r="L4" s="32"/>
      <c r="M4" s="30"/>
      <c r="N4" s="31" t="s">
        <v>18</v>
      </c>
      <c r="O4" s="32"/>
      <c r="P4" s="30"/>
      <c r="Q4" s="31" t="s">
        <v>18</v>
      </c>
      <c r="R4" s="32"/>
      <c r="S4" s="30"/>
      <c r="T4" s="31" t="s">
        <v>18</v>
      </c>
      <c r="U4" s="36"/>
      <c r="V4" s="30"/>
      <c r="W4" s="31" t="s">
        <v>18</v>
      </c>
      <c r="X4" s="36"/>
      <c r="Y4" s="30"/>
      <c r="Z4" s="31" t="s">
        <v>18</v>
      </c>
      <c r="AA4" s="36"/>
      <c r="AB4" s="30"/>
      <c r="AC4" s="31" t="s">
        <v>18</v>
      </c>
      <c r="AD4" s="36"/>
      <c r="AE4" s="30"/>
      <c r="AF4" s="31" t="s">
        <v>18</v>
      </c>
      <c r="AG4" s="36"/>
      <c r="AH4" s="30"/>
      <c r="AI4" s="31" t="s">
        <v>18</v>
      </c>
      <c r="AJ4" s="36"/>
      <c r="AK4" s="30"/>
      <c r="AL4" s="31" t="s">
        <v>18</v>
      </c>
      <c r="AM4" s="36"/>
      <c r="AN4" s="30"/>
      <c r="AO4" s="31" t="s">
        <v>18</v>
      </c>
      <c r="AP4" s="36"/>
      <c r="AQ4" s="53" t="s">
        <v>19</v>
      </c>
      <c r="AR4" s="46" t="s">
        <v>267</v>
      </c>
      <c r="AS4" s="358"/>
    </row>
    <row r="5" spans="1:45" x14ac:dyDescent="0.25">
      <c r="A5" s="14"/>
      <c r="B5" s="69" t="s">
        <v>20</v>
      </c>
      <c r="C5" s="46" t="s">
        <v>21</v>
      </c>
      <c r="D5" s="47" t="s">
        <v>263</v>
      </c>
      <c r="E5" s="3" t="s">
        <v>22</v>
      </c>
      <c r="F5" s="48" t="s">
        <v>23</v>
      </c>
      <c r="G5" s="47" t="s">
        <v>263</v>
      </c>
      <c r="H5" s="3" t="s">
        <v>22</v>
      </c>
      <c r="I5" s="48" t="s">
        <v>23</v>
      </c>
      <c r="J5" s="47" t="s">
        <v>263</v>
      </c>
      <c r="K5" s="3" t="s">
        <v>22</v>
      </c>
      <c r="L5" s="48" t="s">
        <v>23</v>
      </c>
      <c r="M5" s="47" t="s">
        <v>263</v>
      </c>
      <c r="N5" s="3" t="s">
        <v>22</v>
      </c>
      <c r="O5" s="48" t="s">
        <v>23</v>
      </c>
      <c r="P5" s="47" t="s">
        <v>263</v>
      </c>
      <c r="Q5" s="3" t="s">
        <v>22</v>
      </c>
      <c r="R5" s="48" t="s">
        <v>23</v>
      </c>
      <c r="S5" s="47" t="s">
        <v>263</v>
      </c>
      <c r="T5" s="3" t="s">
        <v>22</v>
      </c>
      <c r="U5" s="46" t="s">
        <v>23</v>
      </c>
      <c r="V5" s="47" t="s">
        <v>263</v>
      </c>
      <c r="W5" s="3" t="s">
        <v>22</v>
      </c>
      <c r="X5" s="46" t="s">
        <v>23</v>
      </c>
      <c r="Y5" s="47" t="s">
        <v>263</v>
      </c>
      <c r="Z5" s="3" t="s">
        <v>22</v>
      </c>
      <c r="AA5" s="46" t="s">
        <v>23</v>
      </c>
      <c r="AB5" s="47" t="s">
        <v>263</v>
      </c>
      <c r="AC5" s="3" t="s">
        <v>22</v>
      </c>
      <c r="AD5" s="46" t="s">
        <v>23</v>
      </c>
      <c r="AE5" s="47" t="s">
        <v>263</v>
      </c>
      <c r="AF5" s="3" t="s">
        <v>22</v>
      </c>
      <c r="AG5" s="46" t="s">
        <v>23</v>
      </c>
      <c r="AH5" s="47" t="s">
        <v>263</v>
      </c>
      <c r="AI5" s="3" t="s">
        <v>22</v>
      </c>
      <c r="AJ5" s="46" t="s">
        <v>23</v>
      </c>
      <c r="AK5" s="47" t="s">
        <v>263</v>
      </c>
      <c r="AL5" s="3" t="s">
        <v>22</v>
      </c>
      <c r="AM5" s="46" t="s">
        <v>23</v>
      </c>
      <c r="AN5" s="47" t="s">
        <v>263</v>
      </c>
      <c r="AO5" s="3" t="s">
        <v>22</v>
      </c>
      <c r="AP5" s="46" t="s">
        <v>23</v>
      </c>
      <c r="AQ5" s="47" t="s">
        <v>263</v>
      </c>
      <c r="AR5" s="48" t="s">
        <v>23</v>
      </c>
    </row>
    <row r="6" spans="1:45" x14ac:dyDescent="0.25">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16"/>
      <c r="W6" s="5"/>
      <c r="X6" s="72">
        <f t="shared" ref="X6:X25" si="6">V6*W6</f>
        <v>0</v>
      </c>
      <c r="Y6" s="16"/>
      <c r="Z6" s="5"/>
      <c r="AA6" s="72">
        <f t="shared" ref="AA6:AA25" si="7">Y6*Z6</f>
        <v>0</v>
      </c>
      <c r="AB6" s="16"/>
      <c r="AC6" s="5"/>
      <c r="AD6" s="72">
        <f t="shared" ref="AD6:AD25" si="8">AB6*AC6</f>
        <v>0</v>
      </c>
      <c r="AE6" s="16"/>
      <c r="AF6" s="5"/>
      <c r="AG6" s="72">
        <f t="shared" ref="AG6:AG25" si="9">AE6*AF6</f>
        <v>0</v>
      </c>
      <c r="AH6" s="16"/>
      <c r="AI6" s="5"/>
      <c r="AJ6" s="72">
        <f t="shared" ref="AJ6:AJ25" si="10">AH6*AI6</f>
        <v>0</v>
      </c>
      <c r="AK6" s="16"/>
      <c r="AL6" s="5"/>
      <c r="AM6" s="72">
        <f t="shared" ref="AM6:AM25" si="11">AK6*AL6</f>
        <v>0</v>
      </c>
      <c r="AN6" s="16"/>
      <c r="AO6" s="5"/>
      <c r="AP6" s="72">
        <f t="shared" ref="AP6:AP25" si="12">AN6*AO6</f>
        <v>0</v>
      </c>
      <c r="AQ6" s="50">
        <f>D6+G6+J6+M6+P6+S6+V6+Y6+AB6+AE6+AH6+AK6+AN6</f>
        <v>0</v>
      </c>
      <c r="AR6" s="43">
        <f>F6+I6+L6+O6+R6+U6+X6+AA6+AD6+AG6+AJ6+AM6+AP6</f>
        <v>0</v>
      </c>
    </row>
    <row r="7" spans="1:45" x14ac:dyDescent="0.25">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16"/>
      <c r="W7" s="5"/>
      <c r="X7" s="72">
        <f t="shared" si="6"/>
        <v>0</v>
      </c>
      <c r="Y7" s="16"/>
      <c r="Z7" s="5"/>
      <c r="AA7" s="72">
        <f t="shared" si="7"/>
        <v>0</v>
      </c>
      <c r="AB7" s="16"/>
      <c r="AC7" s="5"/>
      <c r="AD7" s="72">
        <f t="shared" si="8"/>
        <v>0</v>
      </c>
      <c r="AE7" s="16"/>
      <c r="AF7" s="5"/>
      <c r="AG7" s="72">
        <f t="shared" si="9"/>
        <v>0</v>
      </c>
      <c r="AH7" s="16"/>
      <c r="AI7" s="5"/>
      <c r="AJ7" s="72">
        <f t="shared" si="10"/>
        <v>0</v>
      </c>
      <c r="AK7" s="16"/>
      <c r="AL7" s="5"/>
      <c r="AM7" s="72">
        <f t="shared" si="11"/>
        <v>0</v>
      </c>
      <c r="AN7" s="16"/>
      <c r="AO7" s="5"/>
      <c r="AP7" s="72">
        <f t="shared" si="12"/>
        <v>0</v>
      </c>
      <c r="AQ7" s="50">
        <f t="shared" ref="AQ7:AQ25" si="13">D7+G7+J7+M7+P7+S7+V7+Y7+AB7+AE7+AH7+AK7+AN7</f>
        <v>0</v>
      </c>
      <c r="AR7" s="43">
        <f t="shared" ref="AR7:AR68" si="14">F7+I7+L7+O7+R7+U7+X7+AA7+AD7+AG7+AJ7+AM7+AP7</f>
        <v>0</v>
      </c>
    </row>
    <row r="8" spans="1:45" x14ac:dyDescent="0.25">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16"/>
      <c r="W8" s="5"/>
      <c r="X8" s="72">
        <f t="shared" si="6"/>
        <v>0</v>
      </c>
      <c r="Y8" s="16"/>
      <c r="Z8" s="5"/>
      <c r="AA8" s="72">
        <f t="shared" si="7"/>
        <v>0</v>
      </c>
      <c r="AB8" s="16"/>
      <c r="AC8" s="5"/>
      <c r="AD8" s="72">
        <f t="shared" si="8"/>
        <v>0</v>
      </c>
      <c r="AE8" s="16"/>
      <c r="AF8" s="5"/>
      <c r="AG8" s="72">
        <f t="shared" si="9"/>
        <v>0</v>
      </c>
      <c r="AH8" s="16"/>
      <c r="AI8" s="5"/>
      <c r="AJ8" s="72">
        <f t="shared" si="10"/>
        <v>0</v>
      </c>
      <c r="AK8" s="16"/>
      <c r="AL8" s="5"/>
      <c r="AM8" s="72">
        <f t="shared" si="11"/>
        <v>0</v>
      </c>
      <c r="AN8" s="16"/>
      <c r="AO8" s="5"/>
      <c r="AP8" s="72">
        <f t="shared" si="12"/>
        <v>0</v>
      </c>
      <c r="AQ8" s="50">
        <f t="shared" si="13"/>
        <v>0</v>
      </c>
      <c r="AR8" s="43">
        <f t="shared" si="14"/>
        <v>0</v>
      </c>
    </row>
    <row r="9" spans="1:45" x14ac:dyDescent="0.25">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16"/>
      <c r="W9" s="5"/>
      <c r="X9" s="72">
        <f t="shared" si="6"/>
        <v>0</v>
      </c>
      <c r="Y9" s="16"/>
      <c r="Z9" s="5"/>
      <c r="AA9" s="72">
        <f t="shared" si="7"/>
        <v>0</v>
      </c>
      <c r="AB9" s="16"/>
      <c r="AC9" s="5"/>
      <c r="AD9" s="72">
        <f t="shared" si="8"/>
        <v>0</v>
      </c>
      <c r="AE9" s="16"/>
      <c r="AF9" s="5"/>
      <c r="AG9" s="72">
        <f t="shared" si="9"/>
        <v>0</v>
      </c>
      <c r="AH9" s="16"/>
      <c r="AI9" s="5"/>
      <c r="AJ9" s="72">
        <f t="shared" si="10"/>
        <v>0</v>
      </c>
      <c r="AK9" s="16"/>
      <c r="AL9" s="5"/>
      <c r="AM9" s="72">
        <f t="shared" si="11"/>
        <v>0</v>
      </c>
      <c r="AN9" s="16"/>
      <c r="AO9" s="5"/>
      <c r="AP9" s="72">
        <f t="shared" si="12"/>
        <v>0</v>
      </c>
      <c r="AQ9" s="50">
        <f t="shared" si="13"/>
        <v>0</v>
      </c>
      <c r="AR9" s="43">
        <f t="shared" si="14"/>
        <v>0</v>
      </c>
    </row>
    <row r="10" spans="1:45" x14ac:dyDescent="0.25">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16"/>
      <c r="W10" s="5"/>
      <c r="X10" s="72">
        <f t="shared" si="6"/>
        <v>0</v>
      </c>
      <c r="Y10" s="16"/>
      <c r="Z10" s="5"/>
      <c r="AA10" s="72">
        <f t="shared" si="7"/>
        <v>0</v>
      </c>
      <c r="AB10" s="16"/>
      <c r="AC10" s="5"/>
      <c r="AD10" s="72">
        <f t="shared" si="8"/>
        <v>0</v>
      </c>
      <c r="AE10" s="16"/>
      <c r="AF10" s="5"/>
      <c r="AG10" s="72">
        <f t="shared" si="9"/>
        <v>0</v>
      </c>
      <c r="AH10" s="16"/>
      <c r="AI10" s="5"/>
      <c r="AJ10" s="72">
        <f t="shared" si="10"/>
        <v>0</v>
      </c>
      <c r="AK10" s="16"/>
      <c r="AL10" s="5"/>
      <c r="AM10" s="72">
        <f t="shared" si="11"/>
        <v>0</v>
      </c>
      <c r="AN10" s="16"/>
      <c r="AO10" s="5"/>
      <c r="AP10" s="72">
        <f t="shared" si="12"/>
        <v>0</v>
      </c>
      <c r="AQ10" s="50">
        <f t="shared" si="13"/>
        <v>0</v>
      </c>
      <c r="AR10" s="43">
        <f t="shared" si="14"/>
        <v>0</v>
      </c>
    </row>
    <row r="11" spans="1:45" x14ac:dyDescent="0.25">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16"/>
      <c r="W11" s="5"/>
      <c r="X11" s="72">
        <f t="shared" si="6"/>
        <v>0</v>
      </c>
      <c r="Y11" s="16"/>
      <c r="Z11" s="5"/>
      <c r="AA11" s="72">
        <f t="shared" si="7"/>
        <v>0</v>
      </c>
      <c r="AB11" s="16"/>
      <c r="AC11" s="5"/>
      <c r="AD11" s="72">
        <f t="shared" si="8"/>
        <v>0</v>
      </c>
      <c r="AE11" s="16"/>
      <c r="AF11" s="5"/>
      <c r="AG11" s="72">
        <f t="shared" si="9"/>
        <v>0</v>
      </c>
      <c r="AH11" s="16"/>
      <c r="AI11" s="5"/>
      <c r="AJ11" s="72">
        <f t="shared" si="10"/>
        <v>0</v>
      </c>
      <c r="AK11" s="16"/>
      <c r="AL11" s="5"/>
      <c r="AM11" s="72">
        <f t="shared" si="11"/>
        <v>0</v>
      </c>
      <c r="AN11" s="16"/>
      <c r="AO11" s="5"/>
      <c r="AP11" s="72">
        <f t="shared" si="12"/>
        <v>0</v>
      </c>
      <c r="AQ11" s="50">
        <f t="shared" si="13"/>
        <v>0</v>
      </c>
      <c r="AR11" s="43">
        <f t="shared" si="14"/>
        <v>0</v>
      </c>
    </row>
    <row r="12" spans="1:45" x14ac:dyDescent="0.25">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16"/>
      <c r="W12" s="5"/>
      <c r="X12" s="72">
        <f t="shared" si="6"/>
        <v>0</v>
      </c>
      <c r="Y12" s="16"/>
      <c r="Z12" s="5"/>
      <c r="AA12" s="72">
        <f t="shared" si="7"/>
        <v>0</v>
      </c>
      <c r="AB12" s="16"/>
      <c r="AC12" s="5"/>
      <c r="AD12" s="72">
        <f t="shared" si="8"/>
        <v>0</v>
      </c>
      <c r="AE12" s="16"/>
      <c r="AF12" s="5"/>
      <c r="AG12" s="72">
        <f t="shared" si="9"/>
        <v>0</v>
      </c>
      <c r="AH12" s="16"/>
      <c r="AI12" s="5"/>
      <c r="AJ12" s="72">
        <f t="shared" si="10"/>
        <v>0</v>
      </c>
      <c r="AK12" s="16"/>
      <c r="AL12" s="5"/>
      <c r="AM12" s="72">
        <f t="shared" si="11"/>
        <v>0</v>
      </c>
      <c r="AN12" s="16"/>
      <c r="AO12" s="5"/>
      <c r="AP12" s="72">
        <f t="shared" si="12"/>
        <v>0</v>
      </c>
      <c r="AQ12" s="50">
        <f t="shared" si="13"/>
        <v>0</v>
      </c>
      <c r="AR12" s="43">
        <f t="shared" si="14"/>
        <v>0</v>
      </c>
    </row>
    <row r="13" spans="1:45" x14ac:dyDescent="0.25">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16"/>
      <c r="W13" s="5"/>
      <c r="X13" s="72">
        <f t="shared" si="6"/>
        <v>0</v>
      </c>
      <c r="Y13" s="16"/>
      <c r="Z13" s="5"/>
      <c r="AA13" s="72">
        <f t="shared" si="7"/>
        <v>0</v>
      </c>
      <c r="AB13" s="16"/>
      <c r="AC13" s="5"/>
      <c r="AD13" s="72">
        <f t="shared" si="8"/>
        <v>0</v>
      </c>
      <c r="AE13" s="16"/>
      <c r="AF13" s="5"/>
      <c r="AG13" s="72">
        <f t="shared" si="9"/>
        <v>0</v>
      </c>
      <c r="AH13" s="16"/>
      <c r="AI13" s="5"/>
      <c r="AJ13" s="72">
        <f t="shared" si="10"/>
        <v>0</v>
      </c>
      <c r="AK13" s="16"/>
      <c r="AL13" s="5"/>
      <c r="AM13" s="72">
        <f t="shared" si="11"/>
        <v>0</v>
      </c>
      <c r="AN13" s="16"/>
      <c r="AO13" s="5"/>
      <c r="AP13" s="72">
        <f t="shared" si="12"/>
        <v>0</v>
      </c>
      <c r="AQ13" s="50">
        <f t="shared" si="13"/>
        <v>0</v>
      </c>
      <c r="AR13" s="43">
        <f t="shared" si="14"/>
        <v>0</v>
      </c>
    </row>
    <row r="14" spans="1:45" x14ac:dyDescent="0.25">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16"/>
      <c r="W14" s="5"/>
      <c r="X14" s="72">
        <f t="shared" si="6"/>
        <v>0</v>
      </c>
      <c r="Y14" s="16"/>
      <c r="Z14" s="5"/>
      <c r="AA14" s="72">
        <f t="shared" si="7"/>
        <v>0</v>
      </c>
      <c r="AB14" s="16"/>
      <c r="AC14" s="5"/>
      <c r="AD14" s="72">
        <f t="shared" si="8"/>
        <v>0</v>
      </c>
      <c r="AE14" s="16"/>
      <c r="AF14" s="5"/>
      <c r="AG14" s="72">
        <f t="shared" si="9"/>
        <v>0</v>
      </c>
      <c r="AH14" s="16"/>
      <c r="AI14" s="5"/>
      <c r="AJ14" s="72">
        <f t="shared" si="10"/>
        <v>0</v>
      </c>
      <c r="AK14" s="16"/>
      <c r="AL14" s="5"/>
      <c r="AM14" s="72">
        <f t="shared" si="11"/>
        <v>0</v>
      </c>
      <c r="AN14" s="16"/>
      <c r="AO14" s="5"/>
      <c r="AP14" s="72">
        <f t="shared" si="12"/>
        <v>0</v>
      </c>
      <c r="AQ14" s="50">
        <f t="shared" si="13"/>
        <v>0</v>
      </c>
      <c r="AR14" s="43">
        <f t="shared" si="14"/>
        <v>0</v>
      </c>
    </row>
    <row r="15" spans="1:45" x14ac:dyDescent="0.25">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16"/>
      <c r="W15" s="5"/>
      <c r="X15" s="72">
        <f t="shared" si="6"/>
        <v>0</v>
      </c>
      <c r="Y15" s="16"/>
      <c r="Z15" s="5"/>
      <c r="AA15" s="72">
        <f t="shared" si="7"/>
        <v>0</v>
      </c>
      <c r="AB15" s="16"/>
      <c r="AC15" s="5"/>
      <c r="AD15" s="72">
        <f t="shared" si="8"/>
        <v>0</v>
      </c>
      <c r="AE15" s="16"/>
      <c r="AF15" s="5"/>
      <c r="AG15" s="72">
        <f t="shared" si="9"/>
        <v>0</v>
      </c>
      <c r="AH15" s="16"/>
      <c r="AI15" s="5"/>
      <c r="AJ15" s="72">
        <f t="shared" si="10"/>
        <v>0</v>
      </c>
      <c r="AK15" s="16"/>
      <c r="AL15" s="5"/>
      <c r="AM15" s="72">
        <f t="shared" si="11"/>
        <v>0</v>
      </c>
      <c r="AN15" s="16"/>
      <c r="AO15" s="5"/>
      <c r="AP15" s="72">
        <f t="shared" si="12"/>
        <v>0</v>
      </c>
      <c r="AQ15" s="50">
        <f t="shared" si="13"/>
        <v>0</v>
      </c>
      <c r="AR15" s="43">
        <f t="shared" si="14"/>
        <v>0</v>
      </c>
    </row>
    <row r="16" spans="1:45" x14ac:dyDescent="0.25">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16"/>
      <c r="W16" s="5"/>
      <c r="X16" s="72">
        <f t="shared" si="6"/>
        <v>0</v>
      </c>
      <c r="Y16" s="16"/>
      <c r="Z16" s="5"/>
      <c r="AA16" s="72">
        <f t="shared" si="7"/>
        <v>0</v>
      </c>
      <c r="AB16" s="16"/>
      <c r="AC16" s="5"/>
      <c r="AD16" s="72">
        <f t="shared" si="8"/>
        <v>0</v>
      </c>
      <c r="AE16" s="16"/>
      <c r="AF16" s="5"/>
      <c r="AG16" s="72">
        <f t="shared" si="9"/>
        <v>0</v>
      </c>
      <c r="AH16" s="16"/>
      <c r="AI16" s="5"/>
      <c r="AJ16" s="72">
        <f t="shared" si="10"/>
        <v>0</v>
      </c>
      <c r="AK16" s="16"/>
      <c r="AL16" s="5"/>
      <c r="AM16" s="72">
        <f t="shared" si="11"/>
        <v>0</v>
      </c>
      <c r="AN16" s="16"/>
      <c r="AO16" s="5"/>
      <c r="AP16" s="72">
        <f t="shared" si="12"/>
        <v>0</v>
      </c>
      <c r="AQ16" s="50">
        <f t="shared" si="13"/>
        <v>0</v>
      </c>
      <c r="AR16" s="43">
        <f t="shared" si="14"/>
        <v>0</v>
      </c>
    </row>
    <row r="17" spans="1:44" x14ac:dyDescent="0.25">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16"/>
      <c r="W17" s="5"/>
      <c r="X17" s="72">
        <f t="shared" si="6"/>
        <v>0</v>
      </c>
      <c r="Y17" s="16"/>
      <c r="Z17" s="5"/>
      <c r="AA17" s="72">
        <f t="shared" si="7"/>
        <v>0</v>
      </c>
      <c r="AB17" s="16"/>
      <c r="AC17" s="5"/>
      <c r="AD17" s="72">
        <f t="shared" si="8"/>
        <v>0</v>
      </c>
      <c r="AE17" s="16"/>
      <c r="AF17" s="5"/>
      <c r="AG17" s="72">
        <f t="shared" si="9"/>
        <v>0</v>
      </c>
      <c r="AH17" s="16"/>
      <c r="AI17" s="5"/>
      <c r="AJ17" s="72">
        <f t="shared" si="10"/>
        <v>0</v>
      </c>
      <c r="AK17" s="16"/>
      <c r="AL17" s="5"/>
      <c r="AM17" s="72">
        <f t="shared" si="11"/>
        <v>0</v>
      </c>
      <c r="AN17" s="16"/>
      <c r="AO17" s="5"/>
      <c r="AP17" s="72">
        <f t="shared" si="12"/>
        <v>0</v>
      </c>
      <c r="AQ17" s="50">
        <f t="shared" si="13"/>
        <v>0</v>
      </c>
      <c r="AR17" s="43">
        <f t="shared" si="14"/>
        <v>0</v>
      </c>
    </row>
    <row r="18" spans="1:44" x14ac:dyDescent="0.25">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16"/>
      <c r="W18" s="5"/>
      <c r="X18" s="72">
        <f t="shared" si="6"/>
        <v>0</v>
      </c>
      <c r="Y18" s="16"/>
      <c r="Z18" s="5"/>
      <c r="AA18" s="72">
        <f t="shared" si="7"/>
        <v>0</v>
      </c>
      <c r="AB18" s="16"/>
      <c r="AC18" s="5"/>
      <c r="AD18" s="72">
        <f t="shared" si="8"/>
        <v>0</v>
      </c>
      <c r="AE18" s="16"/>
      <c r="AF18" s="5"/>
      <c r="AG18" s="72">
        <f t="shared" si="9"/>
        <v>0</v>
      </c>
      <c r="AH18" s="16"/>
      <c r="AI18" s="5"/>
      <c r="AJ18" s="72">
        <f t="shared" si="10"/>
        <v>0</v>
      </c>
      <c r="AK18" s="16"/>
      <c r="AL18" s="5"/>
      <c r="AM18" s="72">
        <f t="shared" si="11"/>
        <v>0</v>
      </c>
      <c r="AN18" s="16"/>
      <c r="AO18" s="5"/>
      <c r="AP18" s="72">
        <f t="shared" si="12"/>
        <v>0</v>
      </c>
      <c r="AQ18" s="50">
        <f t="shared" si="13"/>
        <v>0</v>
      </c>
      <c r="AR18" s="43">
        <f t="shared" si="14"/>
        <v>0</v>
      </c>
    </row>
    <row r="19" spans="1:44" x14ac:dyDescent="0.25">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16"/>
      <c r="W19" s="5"/>
      <c r="X19" s="72">
        <f t="shared" si="6"/>
        <v>0</v>
      </c>
      <c r="Y19" s="16"/>
      <c r="Z19" s="5"/>
      <c r="AA19" s="72">
        <f t="shared" si="7"/>
        <v>0</v>
      </c>
      <c r="AB19" s="16"/>
      <c r="AC19" s="5"/>
      <c r="AD19" s="72">
        <f t="shared" si="8"/>
        <v>0</v>
      </c>
      <c r="AE19" s="16"/>
      <c r="AF19" s="5"/>
      <c r="AG19" s="72">
        <f t="shared" si="9"/>
        <v>0</v>
      </c>
      <c r="AH19" s="16"/>
      <c r="AI19" s="5"/>
      <c r="AJ19" s="72">
        <f t="shared" si="10"/>
        <v>0</v>
      </c>
      <c r="AK19" s="16"/>
      <c r="AL19" s="5"/>
      <c r="AM19" s="72">
        <f t="shared" si="11"/>
        <v>0</v>
      </c>
      <c r="AN19" s="16"/>
      <c r="AO19" s="5"/>
      <c r="AP19" s="72">
        <f t="shared" si="12"/>
        <v>0</v>
      </c>
      <c r="AQ19" s="50">
        <f t="shared" si="13"/>
        <v>0</v>
      </c>
      <c r="AR19" s="43">
        <f t="shared" si="14"/>
        <v>0</v>
      </c>
    </row>
    <row r="20" spans="1:44" x14ac:dyDescent="0.25">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16"/>
      <c r="W20" s="5"/>
      <c r="X20" s="72">
        <f t="shared" si="6"/>
        <v>0</v>
      </c>
      <c r="Y20" s="16"/>
      <c r="Z20" s="5"/>
      <c r="AA20" s="72">
        <f t="shared" si="7"/>
        <v>0</v>
      </c>
      <c r="AB20" s="16"/>
      <c r="AC20" s="5"/>
      <c r="AD20" s="72">
        <f t="shared" si="8"/>
        <v>0</v>
      </c>
      <c r="AE20" s="16"/>
      <c r="AF20" s="5"/>
      <c r="AG20" s="72">
        <f t="shared" si="9"/>
        <v>0</v>
      </c>
      <c r="AH20" s="16"/>
      <c r="AI20" s="5"/>
      <c r="AJ20" s="72">
        <f t="shared" si="10"/>
        <v>0</v>
      </c>
      <c r="AK20" s="16"/>
      <c r="AL20" s="5"/>
      <c r="AM20" s="72">
        <f t="shared" si="11"/>
        <v>0</v>
      </c>
      <c r="AN20" s="16"/>
      <c r="AO20" s="5"/>
      <c r="AP20" s="72">
        <f t="shared" si="12"/>
        <v>0</v>
      </c>
      <c r="AQ20" s="50">
        <f t="shared" si="13"/>
        <v>0</v>
      </c>
      <c r="AR20" s="43">
        <f t="shared" si="14"/>
        <v>0</v>
      </c>
    </row>
    <row r="21" spans="1:44" x14ac:dyDescent="0.25">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16"/>
      <c r="W21" s="5"/>
      <c r="X21" s="72">
        <f t="shared" si="6"/>
        <v>0</v>
      </c>
      <c r="Y21" s="16"/>
      <c r="Z21" s="5"/>
      <c r="AA21" s="72">
        <f t="shared" si="7"/>
        <v>0</v>
      </c>
      <c r="AB21" s="16"/>
      <c r="AC21" s="5"/>
      <c r="AD21" s="72">
        <f t="shared" si="8"/>
        <v>0</v>
      </c>
      <c r="AE21" s="16"/>
      <c r="AF21" s="5"/>
      <c r="AG21" s="72">
        <f t="shared" si="9"/>
        <v>0</v>
      </c>
      <c r="AH21" s="16"/>
      <c r="AI21" s="5"/>
      <c r="AJ21" s="72">
        <f t="shared" si="10"/>
        <v>0</v>
      </c>
      <c r="AK21" s="16"/>
      <c r="AL21" s="5"/>
      <c r="AM21" s="72">
        <f t="shared" si="11"/>
        <v>0</v>
      </c>
      <c r="AN21" s="16"/>
      <c r="AO21" s="5"/>
      <c r="AP21" s="72">
        <f t="shared" si="12"/>
        <v>0</v>
      </c>
      <c r="AQ21" s="50">
        <f t="shared" si="13"/>
        <v>0</v>
      </c>
      <c r="AR21" s="43">
        <f t="shared" si="14"/>
        <v>0</v>
      </c>
    </row>
    <row r="22" spans="1:44" x14ac:dyDescent="0.25">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16"/>
      <c r="W22" s="5"/>
      <c r="X22" s="72">
        <f t="shared" si="6"/>
        <v>0</v>
      </c>
      <c r="Y22" s="16"/>
      <c r="Z22" s="5"/>
      <c r="AA22" s="72">
        <f t="shared" si="7"/>
        <v>0</v>
      </c>
      <c r="AB22" s="16"/>
      <c r="AC22" s="5"/>
      <c r="AD22" s="72">
        <f t="shared" si="8"/>
        <v>0</v>
      </c>
      <c r="AE22" s="16"/>
      <c r="AF22" s="5"/>
      <c r="AG22" s="72">
        <f t="shared" si="9"/>
        <v>0</v>
      </c>
      <c r="AH22" s="16"/>
      <c r="AI22" s="5"/>
      <c r="AJ22" s="72">
        <f t="shared" si="10"/>
        <v>0</v>
      </c>
      <c r="AK22" s="16"/>
      <c r="AL22" s="5"/>
      <c r="AM22" s="72">
        <f t="shared" si="11"/>
        <v>0</v>
      </c>
      <c r="AN22" s="16"/>
      <c r="AO22" s="5"/>
      <c r="AP22" s="72">
        <f t="shared" si="12"/>
        <v>0</v>
      </c>
      <c r="AQ22" s="50">
        <f t="shared" si="13"/>
        <v>0</v>
      </c>
      <c r="AR22" s="43">
        <f t="shared" si="14"/>
        <v>0</v>
      </c>
    </row>
    <row r="23" spans="1:44" x14ac:dyDescent="0.25">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16"/>
      <c r="W23" s="5"/>
      <c r="X23" s="72">
        <f t="shared" si="6"/>
        <v>0</v>
      </c>
      <c r="Y23" s="16"/>
      <c r="Z23" s="5"/>
      <c r="AA23" s="72">
        <f t="shared" si="7"/>
        <v>0</v>
      </c>
      <c r="AB23" s="16"/>
      <c r="AC23" s="5"/>
      <c r="AD23" s="72">
        <f t="shared" si="8"/>
        <v>0</v>
      </c>
      <c r="AE23" s="16"/>
      <c r="AF23" s="5"/>
      <c r="AG23" s="72">
        <f t="shared" si="9"/>
        <v>0</v>
      </c>
      <c r="AH23" s="16"/>
      <c r="AI23" s="5"/>
      <c r="AJ23" s="72">
        <f t="shared" si="10"/>
        <v>0</v>
      </c>
      <c r="AK23" s="16"/>
      <c r="AL23" s="5"/>
      <c r="AM23" s="72">
        <f t="shared" si="11"/>
        <v>0</v>
      </c>
      <c r="AN23" s="16"/>
      <c r="AO23" s="5"/>
      <c r="AP23" s="72">
        <f t="shared" si="12"/>
        <v>0</v>
      </c>
      <c r="AQ23" s="50">
        <f t="shared" si="13"/>
        <v>0</v>
      </c>
      <c r="AR23" s="43">
        <f t="shared" si="14"/>
        <v>0</v>
      </c>
    </row>
    <row r="24" spans="1:44" x14ac:dyDescent="0.25">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16"/>
      <c r="W24" s="5"/>
      <c r="X24" s="72">
        <f t="shared" si="6"/>
        <v>0</v>
      </c>
      <c r="Y24" s="16"/>
      <c r="Z24" s="5"/>
      <c r="AA24" s="72">
        <f t="shared" si="7"/>
        <v>0</v>
      </c>
      <c r="AB24" s="16"/>
      <c r="AC24" s="5"/>
      <c r="AD24" s="72">
        <f t="shared" si="8"/>
        <v>0</v>
      </c>
      <c r="AE24" s="16"/>
      <c r="AF24" s="5"/>
      <c r="AG24" s="72">
        <f t="shared" si="9"/>
        <v>0</v>
      </c>
      <c r="AH24" s="16"/>
      <c r="AI24" s="5"/>
      <c r="AJ24" s="72">
        <f t="shared" si="10"/>
        <v>0</v>
      </c>
      <c r="AK24" s="16"/>
      <c r="AL24" s="5"/>
      <c r="AM24" s="72">
        <f t="shared" si="11"/>
        <v>0</v>
      </c>
      <c r="AN24" s="16"/>
      <c r="AO24" s="5"/>
      <c r="AP24" s="72">
        <f t="shared" si="12"/>
        <v>0</v>
      </c>
      <c r="AQ24" s="50">
        <f t="shared" si="13"/>
        <v>0</v>
      </c>
      <c r="AR24" s="43">
        <f t="shared" si="14"/>
        <v>0</v>
      </c>
    </row>
    <row r="25" spans="1:44" x14ac:dyDescent="0.25">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16"/>
      <c r="W25" s="5"/>
      <c r="X25" s="72">
        <f t="shared" si="6"/>
        <v>0</v>
      </c>
      <c r="Y25" s="16"/>
      <c r="Z25" s="5"/>
      <c r="AA25" s="72">
        <f t="shared" si="7"/>
        <v>0</v>
      </c>
      <c r="AB25" s="16"/>
      <c r="AC25" s="5"/>
      <c r="AD25" s="72">
        <f t="shared" si="8"/>
        <v>0</v>
      </c>
      <c r="AE25" s="16"/>
      <c r="AF25" s="5"/>
      <c r="AG25" s="72">
        <f t="shared" si="9"/>
        <v>0</v>
      </c>
      <c r="AH25" s="16"/>
      <c r="AI25" s="5"/>
      <c r="AJ25" s="72">
        <f t="shared" si="10"/>
        <v>0</v>
      </c>
      <c r="AK25" s="16"/>
      <c r="AL25" s="5"/>
      <c r="AM25" s="72">
        <f t="shared" si="11"/>
        <v>0</v>
      </c>
      <c r="AN25" s="16"/>
      <c r="AO25" s="5"/>
      <c r="AP25" s="72">
        <f t="shared" si="12"/>
        <v>0</v>
      </c>
      <c r="AQ25" s="50">
        <f t="shared" si="13"/>
        <v>0</v>
      </c>
      <c r="AR25" s="43">
        <f t="shared" si="14"/>
        <v>0</v>
      </c>
    </row>
    <row r="26" spans="1:44" x14ac:dyDescent="0.25">
      <c r="A26" s="14"/>
      <c r="B26" s="6" t="s">
        <v>24</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18">
        <f>SUM(V6:V25)</f>
        <v>0</v>
      </c>
      <c r="W26" s="7"/>
      <c r="X26" s="73">
        <f>SUM(X6:X25)</f>
        <v>0</v>
      </c>
      <c r="Y26" s="18">
        <f>SUM(Y6:Y25)</f>
        <v>0</v>
      </c>
      <c r="Z26" s="7"/>
      <c r="AA26" s="73">
        <f>SUM(AA6:AA25)</f>
        <v>0</v>
      </c>
      <c r="AB26" s="18">
        <f>SUM(AB6:AB25)</f>
        <v>0</v>
      </c>
      <c r="AC26" s="7"/>
      <c r="AD26" s="73">
        <f>SUM(AD6:AD25)</f>
        <v>0</v>
      </c>
      <c r="AE26" s="18">
        <f>SUM(AE6:AE25)</f>
        <v>0</v>
      </c>
      <c r="AF26" s="7"/>
      <c r="AG26" s="73">
        <f>SUM(AG6:AG25)</f>
        <v>0</v>
      </c>
      <c r="AH26" s="18">
        <f>SUM(AH6:AH25)</f>
        <v>0</v>
      </c>
      <c r="AI26" s="7"/>
      <c r="AJ26" s="73">
        <f>SUM(AJ6:AJ25)</f>
        <v>0</v>
      </c>
      <c r="AK26" s="18">
        <f>SUM(AK6:AK25)</f>
        <v>0</v>
      </c>
      <c r="AL26" s="7"/>
      <c r="AM26" s="73">
        <f>SUM(AM6:AM25)</f>
        <v>0</v>
      </c>
      <c r="AN26" s="18">
        <f>SUM(AN6:AN25)</f>
        <v>0</v>
      </c>
      <c r="AO26" s="7"/>
      <c r="AP26" s="73">
        <f>SUM(AP6:AP25)</f>
        <v>0</v>
      </c>
      <c r="AQ26" s="51">
        <f>SUM(AQ6:AQ25)</f>
        <v>0</v>
      </c>
      <c r="AR26" s="44">
        <f t="shared" si="14"/>
        <v>0</v>
      </c>
    </row>
    <row r="27" spans="1:44" x14ac:dyDescent="0.25">
      <c r="A27" s="33" t="s">
        <v>25</v>
      </c>
      <c r="B27" s="2"/>
      <c r="C27" s="10"/>
      <c r="D27" s="14"/>
      <c r="E27" s="2"/>
      <c r="F27" s="15"/>
      <c r="G27" s="14"/>
      <c r="H27" s="2"/>
      <c r="I27" s="15"/>
      <c r="J27" s="14"/>
      <c r="K27" s="2"/>
      <c r="L27" s="15"/>
      <c r="M27" s="14"/>
      <c r="N27" s="2"/>
      <c r="O27" s="15"/>
      <c r="P27" s="14"/>
      <c r="Q27" s="2"/>
      <c r="R27" s="15"/>
      <c r="S27" s="14"/>
      <c r="T27" s="2"/>
      <c r="U27" s="10"/>
      <c r="V27" s="14"/>
      <c r="W27" s="2"/>
      <c r="X27" s="10"/>
      <c r="Y27" s="14"/>
      <c r="Z27" s="2"/>
      <c r="AA27" s="10"/>
      <c r="AB27" s="14"/>
      <c r="AC27" s="2"/>
      <c r="AD27" s="10"/>
      <c r="AE27" s="14"/>
      <c r="AF27" s="2"/>
      <c r="AG27" s="10"/>
      <c r="AH27" s="14"/>
      <c r="AI27" s="2"/>
      <c r="AJ27" s="10"/>
      <c r="AK27" s="14"/>
      <c r="AL27" s="2"/>
      <c r="AM27" s="10"/>
      <c r="AN27" s="14"/>
      <c r="AO27" s="2"/>
      <c r="AP27" s="10"/>
      <c r="AQ27" s="54"/>
      <c r="AR27" s="45"/>
    </row>
    <row r="28" spans="1:44" x14ac:dyDescent="0.25">
      <c r="A28" s="33"/>
      <c r="B28" s="8" t="s">
        <v>26</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20">
        <f>X26</f>
        <v>0</v>
      </c>
      <c r="W28" s="9"/>
      <c r="X28" s="72">
        <f>V28*W28</f>
        <v>0</v>
      </c>
      <c r="Y28" s="20">
        <f>AA26</f>
        <v>0</v>
      </c>
      <c r="Z28" s="9"/>
      <c r="AA28" s="72">
        <f>Y28*Z28</f>
        <v>0</v>
      </c>
      <c r="AB28" s="20">
        <f>AD26</f>
        <v>0</v>
      </c>
      <c r="AC28" s="9"/>
      <c r="AD28" s="72">
        <f>AB28*AC28</f>
        <v>0</v>
      </c>
      <c r="AE28" s="20">
        <f>AG26</f>
        <v>0</v>
      </c>
      <c r="AF28" s="9"/>
      <c r="AG28" s="72">
        <f>AE28*AF28</f>
        <v>0</v>
      </c>
      <c r="AH28" s="20">
        <f>AJ26</f>
        <v>0</v>
      </c>
      <c r="AI28" s="9"/>
      <c r="AJ28" s="72">
        <f>AH28*AI28</f>
        <v>0</v>
      </c>
      <c r="AK28" s="20">
        <f>AM26</f>
        <v>0</v>
      </c>
      <c r="AL28" s="9"/>
      <c r="AM28" s="72">
        <f>AK28*AL28</f>
        <v>0</v>
      </c>
      <c r="AN28" s="20">
        <f>AP26</f>
        <v>0</v>
      </c>
      <c r="AO28" s="9"/>
      <c r="AP28" s="72">
        <f>AN28*AO28</f>
        <v>0</v>
      </c>
      <c r="AQ28" s="55"/>
      <c r="AR28" s="43">
        <f t="shared" si="14"/>
        <v>0</v>
      </c>
    </row>
    <row r="29" spans="1:44" x14ac:dyDescent="0.25">
      <c r="A29" s="33"/>
      <c r="B29" s="8" t="s">
        <v>27</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20"/>
      <c r="W29" s="9"/>
      <c r="X29" s="72">
        <f>V29*W29</f>
        <v>0</v>
      </c>
      <c r="Y29" s="20"/>
      <c r="Z29" s="9"/>
      <c r="AA29" s="72">
        <f>Y29*Z29</f>
        <v>0</v>
      </c>
      <c r="AB29" s="20"/>
      <c r="AC29" s="9"/>
      <c r="AD29" s="72">
        <f>AB29*AC29</f>
        <v>0</v>
      </c>
      <c r="AE29" s="20"/>
      <c r="AF29" s="9"/>
      <c r="AG29" s="72">
        <f>AE29*AF29</f>
        <v>0</v>
      </c>
      <c r="AH29" s="20"/>
      <c r="AI29" s="9"/>
      <c r="AJ29" s="72">
        <f>AH29*AI29</f>
        <v>0</v>
      </c>
      <c r="AK29" s="20"/>
      <c r="AL29" s="9"/>
      <c r="AM29" s="72">
        <f>AK29*AL29</f>
        <v>0</v>
      </c>
      <c r="AN29" s="20"/>
      <c r="AO29" s="9"/>
      <c r="AP29" s="72">
        <f>AN29*AO29</f>
        <v>0</v>
      </c>
      <c r="AQ29" s="55"/>
      <c r="AR29" s="43">
        <f t="shared" si="14"/>
        <v>0</v>
      </c>
    </row>
    <row r="30" spans="1:44" x14ac:dyDescent="0.25">
      <c r="A30" s="33"/>
      <c r="B30" s="7" t="s">
        <v>28</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21"/>
      <c r="W30" s="7"/>
      <c r="X30" s="73">
        <f>SUM(X28:X29)</f>
        <v>0</v>
      </c>
      <c r="Y30" s="21"/>
      <c r="Z30" s="7"/>
      <c r="AA30" s="73">
        <f>SUM(AA28:AA29)</f>
        <v>0</v>
      </c>
      <c r="AB30" s="21"/>
      <c r="AC30" s="7"/>
      <c r="AD30" s="73">
        <f>SUM(AD28:AD29)</f>
        <v>0</v>
      </c>
      <c r="AE30" s="21"/>
      <c r="AF30" s="7"/>
      <c r="AG30" s="73">
        <f>SUM(AG28:AG29)</f>
        <v>0</v>
      </c>
      <c r="AH30" s="21"/>
      <c r="AI30" s="7"/>
      <c r="AJ30" s="73">
        <f>SUM(AJ28:AJ29)</f>
        <v>0</v>
      </c>
      <c r="AK30" s="21"/>
      <c r="AL30" s="7"/>
      <c r="AM30" s="73">
        <f>SUM(AM28:AM29)</f>
        <v>0</v>
      </c>
      <c r="AN30" s="21"/>
      <c r="AO30" s="7"/>
      <c r="AP30" s="73">
        <f>SUM(AP28:AP29)</f>
        <v>0</v>
      </c>
      <c r="AQ30" s="56"/>
      <c r="AR30" s="44">
        <f t="shared" si="14"/>
        <v>0</v>
      </c>
    </row>
    <row r="31" spans="1:44" x14ac:dyDescent="0.25">
      <c r="A31" s="33" t="s">
        <v>29</v>
      </c>
      <c r="B31" s="2"/>
      <c r="C31" s="10"/>
      <c r="D31" s="14"/>
      <c r="E31" s="2"/>
      <c r="F31" s="15"/>
      <c r="G31" s="14"/>
      <c r="H31" s="2"/>
      <c r="I31" s="15"/>
      <c r="J31" s="14"/>
      <c r="K31" s="2"/>
      <c r="L31" s="15"/>
      <c r="M31" s="14"/>
      <c r="N31" s="2"/>
      <c r="O31" s="15"/>
      <c r="P31" s="14"/>
      <c r="Q31" s="2"/>
      <c r="R31" s="15"/>
      <c r="S31" s="14"/>
      <c r="T31" s="2"/>
      <c r="U31" s="10"/>
      <c r="V31" s="14"/>
      <c r="W31" s="2"/>
      <c r="X31" s="10"/>
      <c r="Y31" s="14"/>
      <c r="Z31" s="2"/>
      <c r="AA31" s="10"/>
      <c r="AB31" s="14"/>
      <c r="AC31" s="2"/>
      <c r="AD31" s="10"/>
      <c r="AE31" s="14"/>
      <c r="AF31" s="2"/>
      <c r="AG31" s="10"/>
      <c r="AH31" s="14"/>
      <c r="AI31" s="2"/>
      <c r="AJ31" s="10"/>
      <c r="AK31" s="14"/>
      <c r="AL31" s="2"/>
      <c r="AM31" s="10"/>
      <c r="AN31" s="14"/>
      <c r="AO31" s="2"/>
      <c r="AP31" s="10"/>
      <c r="AQ31" s="54"/>
      <c r="AR31" s="45"/>
    </row>
    <row r="32" spans="1:44" x14ac:dyDescent="0.25">
      <c r="A32" s="33"/>
      <c r="B32" s="8" t="s">
        <v>30</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20">
        <f>X26+X30</f>
        <v>0</v>
      </c>
      <c r="W32" s="9"/>
      <c r="X32" s="72">
        <f>V32*W32</f>
        <v>0</v>
      </c>
      <c r="Y32" s="20">
        <f>AA26+AA30</f>
        <v>0</v>
      </c>
      <c r="Z32" s="9"/>
      <c r="AA32" s="72">
        <f>Y32*Z32</f>
        <v>0</v>
      </c>
      <c r="AB32" s="20">
        <f>AD26+AD30</f>
        <v>0</v>
      </c>
      <c r="AC32" s="9"/>
      <c r="AD32" s="72">
        <f>AB32*AC32</f>
        <v>0</v>
      </c>
      <c r="AE32" s="20">
        <f>AG26+AG30</f>
        <v>0</v>
      </c>
      <c r="AF32" s="9"/>
      <c r="AG32" s="72">
        <f>AE32*AF32</f>
        <v>0</v>
      </c>
      <c r="AH32" s="20">
        <f>AJ26+AJ30</f>
        <v>0</v>
      </c>
      <c r="AI32" s="9"/>
      <c r="AJ32" s="72">
        <f>AH32*AI32</f>
        <v>0</v>
      </c>
      <c r="AK32" s="20">
        <f>AM26+AM30</f>
        <v>0</v>
      </c>
      <c r="AL32" s="9"/>
      <c r="AM32" s="72">
        <f>AK32*AL32</f>
        <v>0</v>
      </c>
      <c r="AN32" s="20">
        <f>AP26+AP30</f>
        <v>0</v>
      </c>
      <c r="AO32" s="9"/>
      <c r="AP32" s="72">
        <f>AN32*AO32</f>
        <v>0</v>
      </c>
      <c r="AQ32" s="55"/>
      <c r="AR32" s="43">
        <f t="shared" si="14"/>
        <v>0</v>
      </c>
    </row>
    <row r="33" spans="1:44" x14ac:dyDescent="0.25">
      <c r="A33" s="33"/>
      <c r="B33" s="8" t="s">
        <v>31</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20"/>
      <c r="W33" s="9"/>
      <c r="X33" s="72">
        <f>V33*W33</f>
        <v>0</v>
      </c>
      <c r="Y33" s="20"/>
      <c r="Z33" s="9"/>
      <c r="AA33" s="72">
        <f>Y33*Z33</f>
        <v>0</v>
      </c>
      <c r="AB33" s="20"/>
      <c r="AC33" s="9"/>
      <c r="AD33" s="72">
        <f>AB33*AC33</f>
        <v>0</v>
      </c>
      <c r="AE33" s="20"/>
      <c r="AF33" s="9"/>
      <c r="AG33" s="72">
        <f>AE33*AF33</f>
        <v>0</v>
      </c>
      <c r="AH33" s="20"/>
      <c r="AI33" s="9"/>
      <c r="AJ33" s="72">
        <f>AH33*AI33</f>
        <v>0</v>
      </c>
      <c r="AK33" s="20"/>
      <c r="AL33" s="9"/>
      <c r="AM33" s="72">
        <f>AK33*AL33</f>
        <v>0</v>
      </c>
      <c r="AN33" s="20"/>
      <c r="AO33" s="9"/>
      <c r="AP33" s="72">
        <f>AN33*AO33</f>
        <v>0</v>
      </c>
      <c r="AQ33" s="55"/>
      <c r="AR33" s="43">
        <f t="shared" si="14"/>
        <v>0</v>
      </c>
    </row>
    <row r="34" spans="1:44" x14ac:dyDescent="0.25">
      <c r="A34" s="33"/>
      <c r="B34" s="7" t="s">
        <v>32</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21"/>
      <c r="W34" s="7"/>
      <c r="X34" s="73">
        <f>SUM(X32:X33)</f>
        <v>0</v>
      </c>
      <c r="Y34" s="21"/>
      <c r="Z34" s="7"/>
      <c r="AA34" s="73">
        <f>SUM(AA32:AA33)</f>
        <v>0</v>
      </c>
      <c r="AB34" s="21"/>
      <c r="AC34" s="7"/>
      <c r="AD34" s="73">
        <f>SUM(AD32:AD33)</f>
        <v>0</v>
      </c>
      <c r="AE34" s="21"/>
      <c r="AF34" s="7"/>
      <c r="AG34" s="73">
        <f>SUM(AG32:AG33)</f>
        <v>0</v>
      </c>
      <c r="AH34" s="21"/>
      <c r="AI34" s="7"/>
      <c r="AJ34" s="73">
        <f>SUM(AJ32:AJ33)</f>
        <v>0</v>
      </c>
      <c r="AK34" s="21"/>
      <c r="AL34" s="7"/>
      <c r="AM34" s="73">
        <f>SUM(AM32:AM33)</f>
        <v>0</v>
      </c>
      <c r="AN34" s="21"/>
      <c r="AO34" s="7"/>
      <c r="AP34" s="73">
        <f>SUM(AP32:AP33)</f>
        <v>0</v>
      </c>
      <c r="AQ34" s="56"/>
      <c r="AR34" s="44">
        <f t="shared" si="14"/>
        <v>0</v>
      </c>
    </row>
    <row r="35" spans="1:44" x14ac:dyDescent="0.25">
      <c r="A35" s="33" t="s">
        <v>33</v>
      </c>
      <c r="B35" s="2"/>
      <c r="C35" s="3" t="s">
        <v>34</v>
      </c>
      <c r="D35" s="14"/>
      <c r="E35" s="2"/>
      <c r="F35" s="15"/>
      <c r="G35" s="14"/>
      <c r="H35" s="2"/>
      <c r="I35" s="15"/>
      <c r="J35" s="14"/>
      <c r="K35" s="2"/>
      <c r="L35" s="15"/>
      <c r="M35" s="14"/>
      <c r="N35" s="2"/>
      <c r="O35" s="15"/>
      <c r="P35" s="14"/>
      <c r="Q35" s="2"/>
      <c r="R35" s="15"/>
      <c r="S35" s="14"/>
      <c r="T35" s="2"/>
      <c r="U35" s="10"/>
      <c r="V35" s="14"/>
      <c r="W35" s="2"/>
      <c r="X35" s="10"/>
      <c r="Y35" s="14"/>
      <c r="Z35" s="2"/>
      <c r="AA35" s="10"/>
      <c r="AB35" s="14"/>
      <c r="AC35" s="2"/>
      <c r="AD35" s="10"/>
      <c r="AE35" s="14"/>
      <c r="AF35" s="2"/>
      <c r="AG35" s="10"/>
      <c r="AH35" s="14"/>
      <c r="AI35" s="2"/>
      <c r="AJ35" s="10"/>
      <c r="AK35" s="14"/>
      <c r="AL35" s="2"/>
      <c r="AM35" s="10"/>
      <c r="AN35" s="14"/>
      <c r="AO35" s="2"/>
      <c r="AP35" s="10"/>
      <c r="AQ35" s="54"/>
      <c r="AR35" s="45"/>
    </row>
    <row r="36" spans="1:44" ht="13" x14ac:dyDescent="0.3">
      <c r="A36" s="14"/>
      <c r="B36" s="2" t="s">
        <v>35</v>
      </c>
      <c r="C36" s="199" t="s">
        <v>36</v>
      </c>
      <c r="D36" s="83"/>
      <c r="E36" s="81"/>
      <c r="F36" s="17">
        <v>0</v>
      </c>
      <c r="G36" s="40"/>
      <c r="H36" s="41"/>
      <c r="I36" s="17">
        <v>0</v>
      </c>
      <c r="J36" s="40"/>
      <c r="K36" s="41"/>
      <c r="L36" s="17">
        <v>0</v>
      </c>
      <c r="M36" s="40"/>
      <c r="N36" s="41"/>
      <c r="O36" s="17">
        <v>0</v>
      </c>
      <c r="P36" s="40"/>
      <c r="Q36" s="41"/>
      <c r="R36" s="17">
        <v>0</v>
      </c>
      <c r="S36" s="40"/>
      <c r="T36" s="41"/>
      <c r="U36" s="72">
        <v>0</v>
      </c>
      <c r="V36" s="40"/>
      <c r="W36" s="41"/>
      <c r="X36" s="72">
        <v>0</v>
      </c>
      <c r="Y36" s="40"/>
      <c r="Z36" s="41"/>
      <c r="AA36" s="72">
        <v>0</v>
      </c>
      <c r="AB36" s="40"/>
      <c r="AC36" s="41"/>
      <c r="AD36" s="72">
        <v>0</v>
      </c>
      <c r="AE36" s="40"/>
      <c r="AF36" s="41"/>
      <c r="AG36" s="72">
        <v>0</v>
      </c>
      <c r="AH36" s="40"/>
      <c r="AI36" s="41"/>
      <c r="AJ36" s="72">
        <v>0</v>
      </c>
      <c r="AK36" s="40"/>
      <c r="AL36" s="41"/>
      <c r="AM36" s="72">
        <v>0</v>
      </c>
      <c r="AN36" s="40"/>
      <c r="AO36" s="41"/>
      <c r="AP36" s="72">
        <v>0</v>
      </c>
      <c r="AQ36" s="55"/>
      <c r="AR36" s="43">
        <f t="shared" si="14"/>
        <v>0</v>
      </c>
    </row>
    <row r="37" spans="1:44" ht="13" x14ac:dyDescent="0.3">
      <c r="A37" s="14"/>
      <c r="B37" s="2" t="s">
        <v>37</v>
      </c>
      <c r="C37" s="199" t="s">
        <v>36</v>
      </c>
      <c r="D37" s="83"/>
      <c r="E37" s="81"/>
      <c r="F37" s="17">
        <v>0</v>
      </c>
      <c r="G37" s="40"/>
      <c r="H37" s="41"/>
      <c r="I37" s="17">
        <v>0</v>
      </c>
      <c r="J37" s="40"/>
      <c r="K37" s="41"/>
      <c r="L37" s="17">
        <v>0</v>
      </c>
      <c r="M37" s="40"/>
      <c r="N37" s="41"/>
      <c r="O37" s="17">
        <v>0</v>
      </c>
      <c r="P37" s="40"/>
      <c r="Q37" s="41"/>
      <c r="R37" s="17">
        <v>0</v>
      </c>
      <c r="S37" s="40"/>
      <c r="T37" s="41"/>
      <c r="U37" s="72">
        <v>0</v>
      </c>
      <c r="V37" s="40"/>
      <c r="W37" s="41"/>
      <c r="X37" s="72">
        <v>0</v>
      </c>
      <c r="Y37" s="40"/>
      <c r="Z37" s="41"/>
      <c r="AA37" s="72">
        <v>0</v>
      </c>
      <c r="AB37" s="40"/>
      <c r="AC37" s="41"/>
      <c r="AD37" s="72">
        <v>0</v>
      </c>
      <c r="AE37" s="40"/>
      <c r="AF37" s="41"/>
      <c r="AG37" s="72">
        <v>0</v>
      </c>
      <c r="AH37" s="40"/>
      <c r="AI37" s="41"/>
      <c r="AJ37" s="72">
        <v>0</v>
      </c>
      <c r="AK37" s="40"/>
      <c r="AL37" s="41"/>
      <c r="AM37" s="72">
        <v>0</v>
      </c>
      <c r="AN37" s="40"/>
      <c r="AO37" s="41"/>
      <c r="AP37" s="72">
        <v>0</v>
      </c>
      <c r="AQ37" s="55"/>
      <c r="AR37" s="43">
        <f t="shared" si="14"/>
        <v>0</v>
      </c>
    </row>
    <row r="38" spans="1:44" ht="13" x14ac:dyDescent="0.3">
      <c r="A38" s="14"/>
      <c r="B38" s="2" t="s">
        <v>38</v>
      </c>
      <c r="C38" s="199" t="s">
        <v>36</v>
      </c>
      <c r="D38" s="83"/>
      <c r="E38" s="8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55"/>
      <c r="AR38" s="43">
        <f t="shared" si="14"/>
        <v>0</v>
      </c>
    </row>
    <row r="39" spans="1:44" ht="23" x14ac:dyDescent="0.3">
      <c r="A39" s="14"/>
      <c r="B39" s="8" t="s">
        <v>39</v>
      </c>
      <c r="C39" s="199" t="s">
        <v>36</v>
      </c>
      <c r="D39" s="83"/>
      <c r="E39" s="8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55"/>
      <c r="AR39" s="43">
        <f t="shared" si="14"/>
        <v>0</v>
      </c>
    </row>
    <row r="40" spans="1:44" x14ac:dyDescent="0.25">
      <c r="A40" s="14"/>
      <c r="B40" s="7" t="s">
        <v>253</v>
      </c>
      <c r="C40" s="204"/>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21"/>
      <c r="W40" s="7"/>
      <c r="X40" s="73">
        <f>SUM(X36:X39)</f>
        <v>0</v>
      </c>
      <c r="Y40" s="21"/>
      <c r="Z40" s="7"/>
      <c r="AA40" s="73">
        <f>SUM(AA36:AA39)</f>
        <v>0</v>
      </c>
      <c r="AB40" s="21"/>
      <c r="AC40" s="7"/>
      <c r="AD40" s="73">
        <f>SUM(AD36:AD39)</f>
        <v>0</v>
      </c>
      <c r="AE40" s="21"/>
      <c r="AF40" s="7"/>
      <c r="AG40" s="73">
        <f>SUM(AG36:AG39)</f>
        <v>0</v>
      </c>
      <c r="AH40" s="21"/>
      <c r="AI40" s="7"/>
      <c r="AJ40" s="73">
        <f>SUM(AJ36:AJ39)</f>
        <v>0</v>
      </c>
      <c r="AK40" s="21"/>
      <c r="AL40" s="7"/>
      <c r="AM40" s="73">
        <f>SUM(AM36:AM39)</f>
        <v>0</v>
      </c>
      <c r="AN40" s="21"/>
      <c r="AO40" s="7"/>
      <c r="AP40" s="73">
        <f>SUM(AP36:AP39)</f>
        <v>0</v>
      </c>
      <c r="AQ40" s="56"/>
      <c r="AR40" s="44">
        <f t="shared" si="14"/>
        <v>0</v>
      </c>
    </row>
    <row r="41" spans="1:44" x14ac:dyDescent="0.25">
      <c r="A41" s="33" t="s">
        <v>41</v>
      </c>
      <c r="B41" s="2"/>
      <c r="C41" s="200"/>
      <c r="D41" s="14"/>
      <c r="E41" s="2"/>
      <c r="F41" s="15"/>
      <c r="G41" s="14"/>
      <c r="H41" s="2"/>
      <c r="I41" s="15"/>
      <c r="J41" s="14"/>
      <c r="K41" s="2"/>
      <c r="L41" s="15"/>
      <c r="M41" s="14"/>
      <c r="N41" s="2"/>
      <c r="O41" s="15"/>
      <c r="P41" s="14"/>
      <c r="Q41" s="2"/>
      <c r="R41" s="15"/>
      <c r="S41" s="14"/>
      <c r="T41" s="2"/>
      <c r="U41" s="10"/>
      <c r="V41" s="14"/>
      <c r="W41" s="2"/>
      <c r="X41" s="10"/>
      <c r="Y41" s="14"/>
      <c r="Z41" s="2"/>
      <c r="AA41" s="10"/>
      <c r="AB41" s="14"/>
      <c r="AC41" s="2"/>
      <c r="AD41" s="10"/>
      <c r="AE41" s="14"/>
      <c r="AF41" s="2"/>
      <c r="AG41" s="10"/>
      <c r="AH41" s="14"/>
      <c r="AI41" s="2"/>
      <c r="AJ41" s="10"/>
      <c r="AK41" s="14"/>
      <c r="AL41" s="2"/>
      <c r="AM41" s="10"/>
      <c r="AN41" s="14"/>
      <c r="AO41" s="2"/>
      <c r="AP41" s="10"/>
      <c r="AQ41" s="54"/>
      <c r="AR41" s="45"/>
    </row>
    <row r="42" spans="1:44" ht="13" x14ac:dyDescent="0.3">
      <c r="A42" s="14"/>
      <c r="B42" s="2" t="s">
        <v>42</v>
      </c>
      <c r="C42" s="201" t="s">
        <v>43</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16"/>
      <c r="W42" s="5"/>
      <c r="X42" s="72">
        <f>V42*W42</f>
        <v>0</v>
      </c>
      <c r="Y42" s="16"/>
      <c r="Z42" s="5"/>
      <c r="AA42" s="72">
        <f>Y42*Z42</f>
        <v>0</v>
      </c>
      <c r="AB42" s="16"/>
      <c r="AC42" s="5"/>
      <c r="AD42" s="72">
        <f>AB42*AC42</f>
        <v>0</v>
      </c>
      <c r="AE42" s="16"/>
      <c r="AF42" s="5"/>
      <c r="AG42" s="72">
        <f>AE42*AF42</f>
        <v>0</v>
      </c>
      <c r="AH42" s="16"/>
      <c r="AI42" s="5"/>
      <c r="AJ42" s="72">
        <f>AH42*AI42</f>
        <v>0</v>
      </c>
      <c r="AK42" s="16"/>
      <c r="AL42" s="5"/>
      <c r="AM42" s="72">
        <f>AK42*AL42</f>
        <v>0</v>
      </c>
      <c r="AN42" s="16"/>
      <c r="AO42" s="5"/>
      <c r="AP42" s="72">
        <f>AN42*AO42</f>
        <v>0</v>
      </c>
      <c r="AQ42" s="55"/>
      <c r="AR42" s="43">
        <f t="shared" si="14"/>
        <v>0</v>
      </c>
    </row>
    <row r="43" spans="1:44" ht="13" x14ac:dyDescent="0.3">
      <c r="A43" s="14"/>
      <c r="B43" s="2" t="s">
        <v>44</v>
      </c>
      <c r="C43" s="201" t="s">
        <v>43</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16"/>
      <c r="W43" s="5"/>
      <c r="X43" s="72">
        <f>V43*W43</f>
        <v>0</v>
      </c>
      <c r="Y43" s="16"/>
      <c r="Z43" s="5"/>
      <c r="AA43" s="72">
        <f>Y43*Z43</f>
        <v>0</v>
      </c>
      <c r="AB43" s="16"/>
      <c r="AC43" s="5"/>
      <c r="AD43" s="72">
        <f>AB43*AC43</f>
        <v>0</v>
      </c>
      <c r="AE43" s="16"/>
      <c r="AF43" s="5"/>
      <c r="AG43" s="72">
        <f>AE43*AF43</f>
        <v>0</v>
      </c>
      <c r="AH43" s="16"/>
      <c r="AI43" s="5"/>
      <c r="AJ43" s="72">
        <f>AH43*AI43</f>
        <v>0</v>
      </c>
      <c r="AK43" s="16"/>
      <c r="AL43" s="5"/>
      <c r="AM43" s="72">
        <f>AK43*AL43</f>
        <v>0</v>
      </c>
      <c r="AN43" s="16"/>
      <c r="AO43" s="5"/>
      <c r="AP43" s="72">
        <f>AN43*AO43</f>
        <v>0</v>
      </c>
      <c r="AQ43" s="55"/>
      <c r="AR43" s="43">
        <f t="shared" si="14"/>
        <v>0</v>
      </c>
    </row>
    <row r="44" spans="1:44" ht="13" x14ac:dyDescent="0.3">
      <c r="A44" s="14"/>
      <c r="B44" s="2" t="s">
        <v>45</v>
      </c>
      <c r="C44" s="201" t="s">
        <v>43</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16"/>
      <c r="W44" s="5"/>
      <c r="X44" s="72">
        <f>V44*W44</f>
        <v>0</v>
      </c>
      <c r="Y44" s="16"/>
      <c r="Z44" s="5"/>
      <c r="AA44" s="72">
        <f>Y44*Z44</f>
        <v>0</v>
      </c>
      <c r="AB44" s="16"/>
      <c r="AC44" s="5"/>
      <c r="AD44" s="72">
        <f>AB44*AC44</f>
        <v>0</v>
      </c>
      <c r="AE44" s="16"/>
      <c r="AF44" s="5"/>
      <c r="AG44" s="72">
        <f>AE44*AF44</f>
        <v>0</v>
      </c>
      <c r="AH44" s="16"/>
      <c r="AI44" s="5"/>
      <c r="AJ44" s="72">
        <f>AH44*AI44</f>
        <v>0</v>
      </c>
      <c r="AK44" s="16"/>
      <c r="AL44" s="5"/>
      <c r="AM44" s="72">
        <f>AK44*AL44</f>
        <v>0</v>
      </c>
      <c r="AN44" s="16"/>
      <c r="AO44" s="5"/>
      <c r="AP44" s="72">
        <f>AN44*AO44</f>
        <v>0</v>
      </c>
      <c r="AQ44" s="55"/>
      <c r="AR44" s="43">
        <f t="shared" si="14"/>
        <v>0</v>
      </c>
    </row>
    <row r="45" spans="1:44" ht="13" x14ac:dyDescent="0.3">
      <c r="A45" s="14"/>
      <c r="B45" s="8" t="s">
        <v>46</v>
      </c>
      <c r="C45" s="201" t="s">
        <v>43</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16"/>
      <c r="W45" s="5"/>
      <c r="X45" s="72">
        <f>V45*W45</f>
        <v>0</v>
      </c>
      <c r="Y45" s="16"/>
      <c r="Z45" s="5"/>
      <c r="AA45" s="72">
        <f>Y45*Z45</f>
        <v>0</v>
      </c>
      <c r="AB45" s="16"/>
      <c r="AC45" s="5"/>
      <c r="AD45" s="72">
        <f>AB45*AC45</f>
        <v>0</v>
      </c>
      <c r="AE45" s="16"/>
      <c r="AF45" s="5"/>
      <c r="AG45" s="72">
        <f>AE45*AF45</f>
        <v>0</v>
      </c>
      <c r="AH45" s="16"/>
      <c r="AI45" s="5"/>
      <c r="AJ45" s="72">
        <f>AH45*AI45</f>
        <v>0</v>
      </c>
      <c r="AK45" s="16"/>
      <c r="AL45" s="5"/>
      <c r="AM45" s="72">
        <f>AK45*AL45</f>
        <v>0</v>
      </c>
      <c r="AN45" s="16"/>
      <c r="AO45" s="5"/>
      <c r="AP45" s="72">
        <f>AN45*AO45</f>
        <v>0</v>
      </c>
      <c r="AQ45" s="55"/>
      <c r="AR45" s="43">
        <f t="shared" si="14"/>
        <v>0</v>
      </c>
    </row>
    <row r="46" spans="1:44" x14ac:dyDescent="0.25">
      <c r="A46" s="14"/>
      <c r="B46" s="7" t="s">
        <v>254</v>
      </c>
      <c r="C46" s="205"/>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21"/>
      <c r="W46" s="7"/>
      <c r="X46" s="73">
        <f>SUM(X42:X45)</f>
        <v>0</v>
      </c>
      <c r="Y46" s="21"/>
      <c r="Z46" s="7"/>
      <c r="AA46" s="73">
        <f>SUM(AA42:AA45)</f>
        <v>0</v>
      </c>
      <c r="AB46" s="21"/>
      <c r="AC46" s="7"/>
      <c r="AD46" s="73">
        <f>SUM(AD42:AD45)</f>
        <v>0</v>
      </c>
      <c r="AE46" s="21"/>
      <c r="AF46" s="7"/>
      <c r="AG46" s="73">
        <f>SUM(AG42:AG45)</f>
        <v>0</v>
      </c>
      <c r="AH46" s="21"/>
      <c r="AI46" s="7"/>
      <c r="AJ46" s="73">
        <f>SUM(AJ42:AJ45)</f>
        <v>0</v>
      </c>
      <c r="AK46" s="21"/>
      <c r="AL46" s="7"/>
      <c r="AM46" s="73">
        <f>SUM(AM42:AM45)</f>
        <v>0</v>
      </c>
      <c r="AN46" s="21"/>
      <c r="AO46" s="7"/>
      <c r="AP46" s="73">
        <f>SUM(AP42:AP45)</f>
        <v>0</v>
      </c>
      <c r="AQ46" s="56"/>
      <c r="AR46" s="44">
        <f t="shared" si="14"/>
        <v>0</v>
      </c>
    </row>
    <row r="47" spans="1:44" x14ac:dyDescent="0.25">
      <c r="A47" s="33" t="s">
        <v>48</v>
      </c>
      <c r="B47" s="75"/>
      <c r="C47" s="202"/>
      <c r="D47" s="76"/>
      <c r="E47" s="75"/>
      <c r="F47" s="77"/>
      <c r="G47" s="76"/>
      <c r="H47" s="75"/>
      <c r="I47" s="77"/>
      <c r="J47" s="76"/>
      <c r="K47" s="75"/>
      <c r="L47" s="77"/>
      <c r="M47" s="76"/>
      <c r="N47" s="75"/>
      <c r="O47" s="77"/>
      <c r="P47" s="76"/>
      <c r="Q47" s="75"/>
      <c r="R47" s="77"/>
      <c r="S47" s="76"/>
      <c r="T47" s="75"/>
      <c r="U47" s="78"/>
      <c r="V47" s="76"/>
      <c r="W47" s="75"/>
      <c r="X47" s="78"/>
      <c r="Y47" s="76"/>
      <c r="Z47" s="75"/>
      <c r="AA47" s="78"/>
      <c r="AB47" s="76"/>
      <c r="AC47" s="75"/>
      <c r="AD47" s="78"/>
      <c r="AE47" s="76"/>
      <c r="AF47" s="75"/>
      <c r="AG47" s="78"/>
      <c r="AH47" s="76"/>
      <c r="AI47" s="75"/>
      <c r="AJ47" s="78"/>
      <c r="AK47" s="76"/>
      <c r="AL47" s="75"/>
      <c r="AM47" s="78"/>
      <c r="AN47" s="76"/>
      <c r="AO47" s="75"/>
      <c r="AP47" s="78"/>
      <c r="AQ47" s="79"/>
      <c r="AR47" s="80"/>
    </row>
    <row r="48" spans="1:44" ht="13" x14ac:dyDescent="0.3">
      <c r="A48" s="14"/>
      <c r="B48" s="81" t="s">
        <v>49</v>
      </c>
      <c r="C48" s="201" t="s">
        <v>50</v>
      </c>
      <c r="D48" s="83"/>
      <c r="E48" s="81"/>
      <c r="F48" s="84">
        <v>0</v>
      </c>
      <c r="G48" s="83"/>
      <c r="H48" s="81"/>
      <c r="I48" s="84"/>
      <c r="J48" s="83"/>
      <c r="K48" s="81"/>
      <c r="L48" s="84"/>
      <c r="M48" s="83"/>
      <c r="N48" s="81"/>
      <c r="O48" s="84"/>
      <c r="P48" s="83"/>
      <c r="Q48" s="81"/>
      <c r="R48" s="84"/>
      <c r="S48" s="83"/>
      <c r="T48" s="81"/>
      <c r="U48" s="173"/>
      <c r="V48" s="83"/>
      <c r="W48" s="81"/>
      <c r="X48" s="173"/>
      <c r="Y48" s="83"/>
      <c r="Z48" s="81"/>
      <c r="AA48" s="173"/>
      <c r="AB48" s="83"/>
      <c r="AC48" s="81"/>
      <c r="AD48" s="173"/>
      <c r="AE48" s="83"/>
      <c r="AF48" s="81"/>
      <c r="AG48" s="173"/>
      <c r="AH48" s="83"/>
      <c r="AI48" s="81"/>
      <c r="AJ48" s="173"/>
      <c r="AK48" s="83"/>
      <c r="AL48" s="81"/>
      <c r="AM48" s="173"/>
      <c r="AN48" s="83"/>
      <c r="AO48" s="81"/>
      <c r="AP48" s="173"/>
      <c r="AQ48" s="85"/>
      <c r="AR48" s="82">
        <f t="shared" si="14"/>
        <v>0</v>
      </c>
    </row>
    <row r="49" spans="1:44" ht="13" x14ac:dyDescent="0.3">
      <c r="A49" s="14"/>
      <c r="B49" s="81" t="s">
        <v>51</v>
      </c>
      <c r="C49" s="201" t="s">
        <v>52</v>
      </c>
      <c r="D49" s="83"/>
      <c r="E49" s="81"/>
      <c r="F49" s="84">
        <v>0</v>
      </c>
      <c r="G49" s="83"/>
      <c r="H49" s="81"/>
      <c r="I49" s="84"/>
      <c r="J49" s="83"/>
      <c r="K49" s="81"/>
      <c r="L49" s="84"/>
      <c r="M49" s="83"/>
      <c r="N49" s="81"/>
      <c r="O49" s="84"/>
      <c r="P49" s="83"/>
      <c r="Q49" s="81"/>
      <c r="R49" s="84"/>
      <c r="S49" s="83"/>
      <c r="T49" s="81"/>
      <c r="U49" s="173"/>
      <c r="V49" s="83"/>
      <c r="W49" s="81"/>
      <c r="X49" s="173"/>
      <c r="Y49" s="83"/>
      <c r="Z49" s="81"/>
      <c r="AA49" s="173"/>
      <c r="AB49" s="83"/>
      <c r="AC49" s="81"/>
      <c r="AD49" s="173"/>
      <c r="AE49" s="83"/>
      <c r="AF49" s="81"/>
      <c r="AG49" s="173"/>
      <c r="AH49" s="83"/>
      <c r="AI49" s="81"/>
      <c r="AJ49" s="173"/>
      <c r="AK49" s="83"/>
      <c r="AL49" s="81"/>
      <c r="AM49" s="173"/>
      <c r="AN49" s="83"/>
      <c r="AO49" s="81"/>
      <c r="AP49" s="173"/>
      <c r="AQ49" s="85"/>
      <c r="AR49" s="82">
        <f t="shared" si="14"/>
        <v>0</v>
      </c>
    </row>
    <row r="50" spans="1:44" ht="13" x14ac:dyDescent="0.3">
      <c r="A50" s="14"/>
      <c r="B50" s="81" t="s">
        <v>53</v>
      </c>
      <c r="C50" s="201" t="s">
        <v>54</v>
      </c>
      <c r="D50" s="83"/>
      <c r="E50" s="81"/>
      <c r="F50" s="84"/>
      <c r="G50" s="83"/>
      <c r="H50" s="81"/>
      <c r="I50" s="84"/>
      <c r="J50" s="83"/>
      <c r="K50" s="81"/>
      <c r="L50" s="84"/>
      <c r="M50" s="83"/>
      <c r="N50" s="81"/>
      <c r="O50" s="84"/>
      <c r="P50" s="83"/>
      <c r="Q50" s="81"/>
      <c r="R50" s="84"/>
      <c r="S50" s="83"/>
      <c r="T50" s="81"/>
      <c r="U50" s="173"/>
      <c r="V50" s="83"/>
      <c r="W50" s="81"/>
      <c r="X50" s="173"/>
      <c r="Y50" s="83"/>
      <c r="Z50" s="81"/>
      <c r="AA50" s="173"/>
      <c r="AB50" s="83"/>
      <c r="AC50" s="81"/>
      <c r="AD50" s="173"/>
      <c r="AE50" s="83"/>
      <c r="AF50" s="81"/>
      <c r="AG50" s="173"/>
      <c r="AH50" s="83"/>
      <c r="AI50" s="81"/>
      <c r="AJ50" s="173"/>
      <c r="AK50" s="83"/>
      <c r="AL50" s="81"/>
      <c r="AM50" s="173"/>
      <c r="AN50" s="83"/>
      <c r="AO50" s="81"/>
      <c r="AP50" s="173"/>
      <c r="AQ50" s="85"/>
      <c r="AR50" s="82">
        <f t="shared" si="14"/>
        <v>0</v>
      </c>
    </row>
    <row r="51" spans="1:44" ht="13" x14ac:dyDescent="0.3">
      <c r="A51" s="14"/>
      <c r="B51" s="8" t="s">
        <v>55</v>
      </c>
      <c r="C51" s="201" t="s">
        <v>56</v>
      </c>
      <c r="D51" s="83"/>
      <c r="E51" s="81"/>
      <c r="F51" s="84"/>
      <c r="G51" s="83"/>
      <c r="H51" s="81"/>
      <c r="I51" s="84"/>
      <c r="J51" s="83"/>
      <c r="K51" s="81"/>
      <c r="L51" s="84"/>
      <c r="M51" s="83"/>
      <c r="N51" s="81"/>
      <c r="O51" s="84"/>
      <c r="P51" s="83"/>
      <c r="Q51" s="81"/>
      <c r="R51" s="84"/>
      <c r="S51" s="83"/>
      <c r="T51" s="81"/>
      <c r="U51" s="173"/>
      <c r="V51" s="83"/>
      <c r="W51" s="81"/>
      <c r="X51" s="173"/>
      <c r="Y51" s="83"/>
      <c r="Z51" s="81"/>
      <c r="AA51" s="173"/>
      <c r="AB51" s="83"/>
      <c r="AC51" s="81"/>
      <c r="AD51" s="173"/>
      <c r="AE51" s="83"/>
      <c r="AF51" s="81"/>
      <c r="AG51" s="173"/>
      <c r="AH51" s="83"/>
      <c r="AI51" s="81"/>
      <c r="AJ51" s="173"/>
      <c r="AK51" s="83"/>
      <c r="AL51" s="81"/>
      <c r="AM51" s="173"/>
      <c r="AN51" s="83"/>
      <c r="AO51" s="81"/>
      <c r="AP51" s="173"/>
      <c r="AQ51" s="85"/>
      <c r="AR51" s="82">
        <f t="shared" si="14"/>
        <v>0</v>
      </c>
    </row>
    <row r="52" spans="1:44" x14ac:dyDescent="0.25">
      <c r="A52" s="14"/>
      <c r="B52" s="7" t="s">
        <v>57</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21"/>
      <c r="W52" s="7"/>
      <c r="X52" s="73">
        <f>SUM(X48:X51)</f>
        <v>0</v>
      </c>
      <c r="Y52" s="21"/>
      <c r="Z52" s="7"/>
      <c r="AA52" s="73">
        <f>SUM(AA48:AA51)</f>
        <v>0</v>
      </c>
      <c r="AB52" s="21"/>
      <c r="AC52" s="7"/>
      <c r="AD52" s="73">
        <f>SUM(AD48:AD51)</f>
        <v>0</v>
      </c>
      <c r="AE52" s="21"/>
      <c r="AF52" s="7"/>
      <c r="AG52" s="73">
        <f>SUM(AG48:AG51)</f>
        <v>0</v>
      </c>
      <c r="AH52" s="21"/>
      <c r="AI52" s="7"/>
      <c r="AJ52" s="73">
        <f>SUM(AJ48:AJ51)</f>
        <v>0</v>
      </c>
      <c r="AK52" s="21"/>
      <c r="AL52" s="7"/>
      <c r="AM52" s="73">
        <f>SUM(AM48:AM51)</f>
        <v>0</v>
      </c>
      <c r="AN52" s="21"/>
      <c r="AO52" s="7"/>
      <c r="AP52" s="73">
        <f>SUM(AP48:AP51)</f>
        <v>0</v>
      </c>
      <c r="AQ52" s="56"/>
      <c r="AR52" s="44">
        <f t="shared" si="14"/>
        <v>0</v>
      </c>
    </row>
    <row r="53" spans="1:44" x14ac:dyDescent="0.25">
      <c r="A53" s="33" t="s">
        <v>58</v>
      </c>
      <c r="B53" s="2"/>
      <c r="C53" s="10"/>
      <c r="D53" s="14"/>
      <c r="E53" s="2"/>
      <c r="F53" s="15"/>
      <c r="G53" s="14"/>
      <c r="H53" s="2"/>
      <c r="I53" s="15"/>
      <c r="J53" s="14"/>
      <c r="K53" s="2"/>
      <c r="L53" s="15"/>
      <c r="M53" s="14"/>
      <c r="N53" s="2"/>
      <c r="O53" s="15"/>
      <c r="P53" s="14"/>
      <c r="Q53" s="2"/>
      <c r="R53" s="15"/>
      <c r="S53" s="14"/>
      <c r="T53" s="2"/>
      <c r="U53" s="10"/>
      <c r="V53" s="14"/>
      <c r="W53" s="2"/>
      <c r="X53" s="10"/>
      <c r="Y53" s="14"/>
      <c r="Z53" s="2"/>
      <c r="AA53" s="10"/>
      <c r="AB53" s="14"/>
      <c r="AC53" s="2"/>
      <c r="AD53" s="10"/>
      <c r="AE53" s="14"/>
      <c r="AF53" s="2"/>
      <c r="AG53" s="10"/>
      <c r="AH53" s="14"/>
      <c r="AI53" s="2"/>
      <c r="AJ53" s="10"/>
      <c r="AK53" s="14"/>
      <c r="AL53" s="2"/>
      <c r="AM53" s="10"/>
      <c r="AN53" s="14"/>
      <c r="AO53" s="2"/>
      <c r="AP53" s="10"/>
      <c r="AQ53" s="54"/>
      <c r="AR53" s="45"/>
    </row>
    <row r="54" spans="1:44" x14ac:dyDescent="0.25">
      <c r="A54" s="14"/>
      <c r="B54" s="8" t="s">
        <v>59</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20">
        <v>0</v>
      </c>
      <c r="W54" s="9"/>
      <c r="X54" s="72">
        <f>V54*W54</f>
        <v>0</v>
      </c>
      <c r="Y54" s="20">
        <v>0</v>
      </c>
      <c r="Z54" s="9"/>
      <c r="AA54" s="72">
        <f>Y54*Z54</f>
        <v>0</v>
      </c>
      <c r="AB54" s="20">
        <v>0</v>
      </c>
      <c r="AC54" s="9"/>
      <c r="AD54" s="72">
        <f>AB54*AC54</f>
        <v>0</v>
      </c>
      <c r="AE54" s="20">
        <v>0</v>
      </c>
      <c r="AF54" s="9"/>
      <c r="AG54" s="72">
        <f>AE54*AF54</f>
        <v>0</v>
      </c>
      <c r="AH54" s="20">
        <v>0</v>
      </c>
      <c r="AI54" s="9"/>
      <c r="AJ54" s="72">
        <f>AH54*AI54</f>
        <v>0</v>
      </c>
      <c r="AK54" s="20">
        <v>0</v>
      </c>
      <c r="AL54" s="9"/>
      <c r="AM54" s="72">
        <f>AK54*AL54</f>
        <v>0</v>
      </c>
      <c r="AN54" s="20">
        <v>0</v>
      </c>
      <c r="AO54" s="9"/>
      <c r="AP54" s="72">
        <f>AN54*AO54</f>
        <v>0</v>
      </c>
      <c r="AQ54" s="55"/>
      <c r="AR54" s="43">
        <f t="shared" si="14"/>
        <v>0</v>
      </c>
    </row>
    <row r="55" spans="1:44" x14ac:dyDescent="0.25">
      <c r="A55" s="14"/>
      <c r="B55" s="8" t="s">
        <v>60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20"/>
      <c r="W55" s="9"/>
      <c r="X55" s="72">
        <f>V55*W55</f>
        <v>0</v>
      </c>
      <c r="Y55" s="20"/>
      <c r="Z55" s="9"/>
      <c r="AA55" s="72">
        <f>Y55*Z55</f>
        <v>0</v>
      </c>
      <c r="AB55" s="20"/>
      <c r="AC55" s="9"/>
      <c r="AD55" s="72">
        <f>AB55*AC55</f>
        <v>0</v>
      </c>
      <c r="AE55" s="20"/>
      <c r="AF55" s="9"/>
      <c r="AG55" s="72">
        <f>AE55*AF55</f>
        <v>0</v>
      </c>
      <c r="AH55" s="20"/>
      <c r="AI55" s="9"/>
      <c r="AJ55" s="72">
        <f>AH55*AI55</f>
        <v>0</v>
      </c>
      <c r="AK55" s="20"/>
      <c r="AL55" s="9"/>
      <c r="AM55" s="72">
        <f>AK55*AL55</f>
        <v>0</v>
      </c>
      <c r="AN55" s="20"/>
      <c r="AO55" s="9"/>
      <c r="AP55" s="72">
        <f>AN55*AO55</f>
        <v>0</v>
      </c>
      <c r="AQ55" s="55"/>
      <c r="AR55" s="43">
        <f t="shared" si="14"/>
        <v>0</v>
      </c>
    </row>
    <row r="56" spans="1:44" x14ac:dyDescent="0.25">
      <c r="A56" s="14"/>
      <c r="B56" s="7" t="s">
        <v>61</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21"/>
      <c r="W56" s="7"/>
      <c r="X56" s="73">
        <f>SUM(X54:X55)</f>
        <v>0</v>
      </c>
      <c r="Y56" s="21"/>
      <c r="Z56" s="7"/>
      <c r="AA56" s="73">
        <f>SUM(AA54:AA55)</f>
        <v>0</v>
      </c>
      <c r="AB56" s="21"/>
      <c r="AC56" s="7"/>
      <c r="AD56" s="73">
        <f>SUM(AD54:AD55)</f>
        <v>0</v>
      </c>
      <c r="AE56" s="21"/>
      <c r="AF56" s="7"/>
      <c r="AG56" s="73">
        <f>SUM(AG54:AG55)</f>
        <v>0</v>
      </c>
      <c r="AH56" s="21"/>
      <c r="AI56" s="7"/>
      <c r="AJ56" s="73">
        <f>SUM(AJ54:AJ55)</f>
        <v>0</v>
      </c>
      <c r="AK56" s="21"/>
      <c r="AL56" s="7"/>
      <c r="AM56" s="73">
        <f>SUM(AM54:AM55)</f>
        <v>0</v>
      </c>
      <c r="AN56" s="21"/>
      <c r="AO56" s="7"/>
      <c r="AP56" s="73">
        <f>SUM(AP54:AP55)</f>
        <v>0</v>
      </c>
      <c r="AQ56" s="56"/>
      <c r="AR56" s="44">
        <f t="shared" si="14"/>
        <v>0</v>
      </c>
    </row>
    <row r="57" spans="1:44" x14ac:dyDescent="0.25">
      <c r="A57" s="33" t="s">
        <v>63</v>
      </c>
      <c r="B57" s="2"/>
      <c r="C57" s="10"/>
      <c r="D57" s="14"/>
      <c r="E57" s="2"/>
      <c r="F57" s="15"/>
      <c r="G57" s="14"/>
      <c r="H57" s="2"/>
      <c r="I57" s="15"/>
      <c r="J57" s="14"/>
      <c r="K57" s="2"/>
      <c r="L57" s="15"/>
      <c r="M57" s="14"/>
      <c r="N57" s="2"/>
      <c r="O57" s="15"/>
      <c r="P57" s="14"/>
      <c r="Q57" s="2"/>
      <c r="R57" s="15"/>
      <c r="S57" s="14"/>
      <c r="T57" s="2"/>
      <c r="U57" s="10"/>
      <c r="V57" s="14"/>
      <c r="W57" s="2"/>
      <c r="X57" s="10"/>
      <c r="Y57" s="14"/>
      <c r="Z57" s="2"/>
      <c r="AA57" s="10"/>
      <c r="AB57" s="14"/>
      <c r="AC57" s="2"/>
      <c r="AD57" s="10"/>
      <c r="AE57" s="14"/>
      <c r="AF57" s="2"/>
      <c r="AG57" s="10"/>
      <c r="AH57" s="14"/>
      <c r="AI57" s="2"/>
      <c r="AJ57" s="10"/>
      <c r="AK57" s="14"/>
      <c r="AL57" s="2"/>
      <c r="AM57" s="10"/>
      <c r="AN57" s="14"/>
      <c r="AO57" s="2"/>
      <c r="AP57" s="10"/>
      <c r="AQ57" s="54"/>
      <c r="AR57" s="45"/>
    </row>
    <row r="58" spans="1:44" x14ac:dyDescent="0.25">
      <c r="A58" s="14"/>
      <c r="B58" s="8" t="s">
        <v>64</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20">
        <f>X26+X30+X34+X40+X46+X52+X56</f>
        <v>0</v>
      </c>
      <c r="W58" s="9"/>
      <c r="X58" s="72">
        <f>V58*W58</f>
        <v>0</v>
      </c>
      <c r="Y58" s="20">
        <f>AA26+AA30+AA34+AA40+AA46+AA52+AA56</f>
        <v>0</v>
      </c>
      <c r="Z58" s="9"/>
      <c r="AA58" s="72">
        <f>Y58*Z58</f>
        <v>0</v>
      </c>
      <c r="AB58" s="20">
        <f>AD26+AD30+AD34+AD40+AD46+AD52+AD56</f>
        <v>0</v>
      </c>
      <c r="AC58" s="9"/>
      <c r="AD58" s="72">
        <f>AB58*AC58</f>
        <v>0</v>
      </c>
      <c r="AE58" s="20">
        <f>AG26+AG30+AG34+AG40+AG46+AG52+AG56</f>
        <v>0</v>
      </c>
      <c r="AF58" s="9"/>
      <c r="AG58" s="72">
        <f>AE58*AF58</f>
        <v>0</v>
      </c>
      <c r="AH58" s="20">
        <f>AJ26+AJ30+AJ34+AJ40+AJ46+AJ52+AJ56</f>
        <v>0</v>
      </c>
      <c r="AI58" s="9"/>
      <c r="AJ58" s="72">
        <f>AH58*AI58</f>
        <v>0</v>
      </c>
      <c r="AK58" s="20">
        <f>AM26+AM30+AM34+AM40+AM46+AM52+AM56</f>
        <v>0</v>
      </c>
      <c r="AL58" s="9"/>
      <c r="AM58" s="72">
        <f>AK58*AL58</f>
        <v>0</v>
      </c>
      <c r="AN58" s="20">
        <f>AP26+AP30+AP34+AP40+AP46+AP52+AP56</f>
        <v>0</v>
      </c>
      <c r="AO58" s="9"/>
      <c r="AP58" s="72">
        <f>AN58*AO58</f>
        <v>0</v>
      </c>
      <c r="AQ58" s="55"/>
      <c r="AR58" s="43">
        <f t="shared" si="14"/>
        <v>0</v>
      </c>
    </row>
    <row r="59" spans="1:44" x14ac:dyDescent="0.25">
      <c r="A59" s="14"/>
      <c r="B59" s="8" t="s">
        <v>65</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20"/>
      <c r="W59" s="9"/>
      <c r="X59" s="72">
        <f>V59*W59</f>
        <v>0</v>
      </c>
      <c r="Y59" s="20"/>
      <c r="Z59" s="9"/>
      <c r="AA59" s="72">
        <f>Y59*Z59</f>
        <v>0</v>
      </c>
      <c r="AB59" s="20"/>
      <c r="AC59" s="9"/>
      <c r="AD59" s="72">
        <f>AB59*AC59</f>
        <v>0</v>
      </c>
      <c r="AE59" s="20"/>
      <c r="AF59" s="9"/>
      <c r="AG59" s="72">
        <f>AE59*AF59</f>
        <v>0</v>
      </c>
      <c r="AH59" s="20"/>
      <c r="AI59" s="9"/>
      <c r="AJ59" s="72">
        <f>AH59*AI59</f>
        <v>0</v>
      </c>
      <c r="AK59" s="20"/>
      <c r="AL59" s="9"/>
      <c r="AM59" s="72">
        <f>AK59*AL59</f>
        <v>0</v>
      </c>
      <c r="AN59" s="20"/>
      <c r="AO59" s="9"/>
      <c r="AP59" s="72">
        <f>AN59*AO59</f>
        <v>0</v>
      </c>
      <c r="AQ59" s="55"/>
      <c r="AR59" s="43">
        <f t="shared" si="14"/>
        <v>0</v>
      </c>
    </row>
    <row r="60" spans="1:44" x14ac:dyDescent="0.25">
      <c r="A60" s="14"/>
      <c r="B60" s="7" t="s">
        <v>66</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21"/>
      <c r="W60" s="7"/>
      <c r="X60" s="73">
        <f>SUM(X58:X59)</f>
        <v>0</v>
      </c>
      <c r="Y60" s="21"/>
      <c r="Z60" s="7"/>
      <c r="AA60" s="73">
        <f>SUM(AA58:AA59)</f>
        <v>0</v>
      </c>
      <c r="AB60" s="21"/>
      <c r="AC60" s="7"/>
      <c r="AD60" s="73">
        <f>SUM(AD58:AD59)</f>
        <v>0</v>
      </c>
      <c r="AE60" s="21"/>
      <c r="AF60" s="7"/>
      <c r="AG60" s="73">
        <f>SUM(AG58:AG59)</f>
        <v>0</v>
      </c>
      <c r="AH60" s="21"/>
      <c r="AI60" s="7"/>
      <c r="AJ60" s="73">
        <f>SUM(AJ58:AJ59)</f>
        <v>0</v>
      </c>
      <c r="AK60" s="21"/>
      <c r="AL60" s="7"/>
      <c r="AM60" s="73">
        <f>SUM(AM58:AM59)</f>
        <v>0</v>
      </c>
      <c r="AN60" s="21"/>
      <c r="AO60" s="7"/>
      <c r="AP60" s="73">
        <f>SUM(AP58:AP59)</f>
        <v>0</v>
      </c>
      <c r="AQ60" s="56"/>
      <c r="AR60" s="44">
        <f t="shared" si="14"/>
        <v>0</v>
      </c>
    </row>
    <row r="61" spans="1:44" x14ac:dyDescent="0.25">
      <c r="A61" s="33" t="s">
        <v>62</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14"/>
      <c r="W61" s="2"/>
      <c r="X61" s="17">
        <f>X26+X30+X34+X40+X46+X52+X56+X60</f>
        <v>0</v>
      </c>
      <c r="Y61" s="14"/>
      <c r="Z61" s="2"/>
      <c r="AA61" s="17">
        <f>AA26+AA30+AA34+AA40+AA46+AA52+AA56+AA60</f>
        <v>0</v>
      </c>
      <c r="AB61" s="14"/>
      <c r="AC61" s="2"/>
      <c r="AD61" s="17">
        <f>AD26+AD30+AD34+AD40+AD46+AD52+AD56+AD60</f>
        <v>0</v>
      </c>
      <c r="AE61" s="14"/>
      <c r="AF61" s="2"/>
      <c r="AG61" s="17">
        <f>AG26+AG30+AG34+AG40+AG46+AG52+AG56+AG60</f>
        <v>0</v>
      </c>
      <c r="AH61" s="14"/>
      <c r="AI61" s="2"/>
      <c r="AJ61" s="17">
        <f>AJ26+AJ30+AJ34+AJ40+AJ46+AJ52+AJ56+AJ60</f>
        <v>0</v>
      </c>
      <c r="AK61" s="14"/>
      <c r="AL61" s="2"/>
      <c r="AM61" s="17">
        <f>AM26+AM30+AM34+AM40+AM46+AM52+AM56+AM60</f>
        <v>0</v>
      </c>
      <c r="AN61" s="14"/>
      <c r="AO61" s="2"/>
      <c r="AP61" s="17">
        <f>AP26+AP30+AP34+AP40+AP46+AP52+AP56+AP60</f>
        <v>0</v>
      </c>
      <c r="AQ61" s="55"/>
      <c r="AR61" s="43">
        <f t="shared" si="14"/>
        <v>0</v>
      </c>
    </row>
    <row r="62" spans="1:44" x14ac:dyDescent="0.25">
      <c r="A62" s="33" t="s">
        <v>67</v>
      </c>
      <c r="B62" s="2"/>
      <c r="C62" s="10"/>
      <c r="D62" s="14"/>
      <c r="E62" s="2"/>
      <c r="F62" s="15"/>
      <c r="G62" s="14"/>
      <c r="H62" s="2"/>
      <c r="I62" s="15"/>
      <c r="J62" s="14"/>
      <c r="K62" s="2"/>
      <c r="L62" s="15"/>
      <c r="M62" s="14"/>
      <c r="N62" s="2"/>
      <c r="O62" s="15"/>
      <c r="P62" s="14"/>
      <c r="Q62" s="2"/>
      <c r="R62" s="15"/>
      <c r="S62" s="14"/>
      <c r="T62" s="2"/>
      <c r="U62" s="10"/>
      <c r="V62" s="14"/>
      <c r="W62" s="2"/>
      <c r="X62" s="10"/>
      <c r="Y62" s="14"/>
      <c r="Z62" s="2"/>
      <c r="AA62" s="10"/>
      <c r="AB62" s="14"/>
      <c r="AC62" s="2"/>
      <c r="AD62" s="10"/>
      <c r="AE62" s="14"/>
      <c r="AF62" s="2"/>
      <c r="AG62" s="10"/>
      <c r="AH62" s="14"/>
      <c r="AI62" s="2"/>
      <c r="AJ62" s="10"/>
      <c r="AK62" s="14"/>
      <c r="AL62" s="2"/>
      <c r="AM62" s="10"/>
      <c r="AN62" s="14"/>
      <c r="AO62" s="2"/>
      <c r="AP62" s="10"/>
      <c r="AQ62" s="54"/>
      <c r="AR62" s="45"/>
    </row>
    <row r="63" spans="1:44" x14ac:dyDescent="0.25">
      <c r="A63" s="14"/>
      <c r="B63" s="8" t="s">
        <v>68</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20">
        <f>0</f>
        <v>0</v>
      </c>
      <c r="W63" s="9"/>
      <c r="X63" s="72">
        <f>V63*W63</f>
        <v>0</v>
      </c>
      <c r="Y63" s="20">
        <f>0</f>
        <v>0</v>
      </c>
      <c r="Z63" s="9"/>
      <c r="AA63" s="72">
        <f>Y63*Z63</f>
        <v>0</v>
      </c>
      <c r="AB63" s="20">
        <f>0</f>
        <v>0</v>
      </c>
      <c r="AC63" s="9"/>
      <c r="AD63" s="72">
        <f>AB63*AC63</f>
        <v>0</v>
      </c>
      <c r="AE63" s="20">
        <f>0</f>
        <v>0</v>
      </c>
      <c r="AF63" s="9"/>
      <c r="AG63" s="72">
        <f>AE63*AF63</f>
        <v>0</v>
      </c>
      <c r="AH63" s="20">
        <f>0</f>
        <v>0</v>
      </c>
      <c r="AI63" s="9"/>
      <c r="AJ63" s="72">
        <f>AH63*AI63</f>
        <v>0</v>
      </c>
      <c r="AK63" s="20">
        <f>0</f>
        <v>0</v>
      </c>
      <c r="AL63" s="9"/>
      <c r="AM63" s="72">
        <f>AK63*AL63</f>
        <v>0</v>
      </c>
      <c r="AN63" s="20">
        <f>0</f>
        <v>0</v>
      </c>
      <c r="AO63" s="9"/>
      <c r="AP63" s="72">
        <f>AN63*AO63</f>
        <v>0</v>
      </c>
      <c r="AQ63" s="55"/>
      <c r="AR63" s="43">
        <f t="shared" si="14"/>
        <v>0</v>
      </c>
    </row>
    <row r="64" spans="1:44" x14ac:dyDescent="0.25">
      <c r="A64" s="14"/>
      <c r="B64" s="8" t="s">
        <v>69</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20"/>
      <c r="W64" s="9"/>
      <c r="X64" s="72">
        <f>V64*W64</f>
        <v>0</v>
      </c>
      <c r="Y64" s="20"/>
      <c r="Z64" s="9"/>
      <c r="AA64" s="72">
        <f>Y64*Z64</f>
        <v>0</v>
      </c>
      <c r="AB64" s="20"/>
      <c r="AC64" s="9"/>
      <c r="AD64" s="72">
        <f>AB64*AC64</f>
        <v>0</v>
      </c>
      <c r="AE64" s="20"/>
      <c r="AF64" s="9"/>
      <c r="AG64" s="72">
        <f>AE64*AF64</f>
        <v>0</v>
      </c>
      <c r="AH64" s="20"/>
      <c r="AI64" s="9"/>
      <c r="AJ64" s="72">
        <f>AH64*AI64</f>
        <v>0</v>
      </c>
      <c r="AK64" s="20"/>
      <c r="AL64" s="9"/>
      <c r="AM64" s="72">
        <f>AK64*AL64</f>
        <v>0</v>
      </c>
      <c r="AN64" s="20"/>
      <c r="AO64" s="9"/>
      <c r="AP64" s="72">
        <f>AN64*AO64</f>
        <v>0</v>
      </c>
      <c r="AQ64" s="55"/>
      <c r="AR64" s="43">
        <f t="shared" si="14"/>
        <v>0</v>
      </c>
    </row>
    <row r="65" spans="1:44" x14ac:dyDescent="0.25">
      <c r="A65" s="14"/>
      <c r="B65" s="7" t="s">
        <v>70</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21"/>
      <c r="W65" s="7"/>
      <c r="X65" s="73">
        <f>SUM(X63:X64)</f>
        <v>0</v>
      </c>
      <c r="Y65" s="21"/>
      <c r="Z65" s="7"/>
      <c r="AA65" s="73">
        <f>SUM(AA63:AA64)</f>
        <v>0</v>
      </c>
      <c r="AB65" s="21"/>
      <c r="AC65" s="7"/>
      <c r="AD65" s="73">
        <f>SUM(AD63:AD64)</f>
        <v>0</v>
      </c>
      <c r="AE65" s="21"/>
      <c r="AF65" s="7"/>
      <c r="AG65" s="73">
        <f>SUM(AG63:AG64)</f>
        <v>0</v>
      </c>
      <c r="AH65" s="21"/>
      <c r="AI65" s="7"/>
      <c r="AJ65" s="73">
        <f>SUM(AJ63:AJ64)</f>
        <v>0</v>
      </c>
      <c r="AK65" s="21"/>
      <c r="AL65" s="7"/>
      <c r="AM65" s="73">
        <f>SUM(AM63:AM64)</f>
        <v>0</v>
      </c>
      <c r="AN65" s="21"/>
      <c r="AO65" s="7"/>
      <c r="AP65" s="73">
        <f>SUM(AP63:AP64)</f>
        <v>0</v>
      </c>
      <c r="AQ65" s="56"/>
      <c r="AR65" s="44">
        <f t="shared" si="14"/>
        <v>0</v>
      </c>
    </row>
    <row r="66" spans="1:44" x14ac:dyDescent="0.25">
      <c r="A66" s="34" t="s">
        <v>71</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28"/>
      <c r="W66" s="26"/>
      <c r="X66" s="29">
        <f>ROUND(X61+X65,0)</f>
        <v>0</v>
      </c>
      <c r="Y66" s="28"/>
      <c r="Z66" s="26"/>
      <c r="AA66" s="29">
        <f>ROUND(AA61+AA65,0)</f>
        <v>0</v>
      </c>
      <c r="AB66" s="28"/>
      <c r="AC66" s="26"/>
      <c r="AD66" s="29">
        <f>ROUND(AD61+AD65,0)</f>
        <v>0</v>
      </c>
      <c r="AE66" s="28"/>
      <c r="AF66" s="26"/>
      <c r="AG66" s="29">
        <f>ROUND(AG61+AG65,0)</f>
        <v>0</v>
      </c>
      <c r="AH66" s="28"/>
      <c r="AI66" s="26"/>
      <c r="AJ66" s="29">
        <f>ROUND(AJ61+AJ65,0)</f>
        <v>0</v>
      </c>
      <c r="AK66" s="28"/>
      <c r="AL66" s="26"/>
      <c r="AM66" s="29">
        <f>ROUND(AM61+AM65,0)</f>
        <v>0</v>
      </c>
      <c r="AN66" s="28"/>
      <c r="AO66" s="26"/>
      <c r="AP66" s="29">
        <f>ROUND(AP61+AP65,0)</f>
        <v>0</v>
      </c>
      <c r="AQ66" s="57"/>
      <c r="AR66" s="52">
        <f t="shared" si="14"/>
        <v>0</v>
      </c>
    </row>
    <row r="67" spans="1:44" ht="13" thickBot="1" x14ac:dyDescent="0.3">
      <c r="A67" s="59" t="s">
        <v>72</v>
      </c>
      <c r="B67" s="35"/>
      <c r="C67" s="229" t="s">
        <v>255</v>
      </c>
      <c r="D67" s="20">
        <f>F61-F49</f>
        <v>0</v>
      </c>
      <c r="E67" s="68"/>
      <c r="F67" s="174">
        <f>ROUND(D67*E67,0)</f>
        <v>0</v>
      </c>
      <c r="G67" s="20">
        <f>I61-I49</f>
        <v>0</v>
      </c>
      <c r="H67" s="68"/>
      <c r="I67" s="174">
        <f>ROUND(G67*H67,0)</f>
        <v>0</v>
      </c>
      <c r="J67" s="20">
        <f>L61-L49</f>
        <v>0</v>
      </c>
      <c r="K67" s="68"/>
      <c r="L67" s="174">
        <f>ROUND(J67*K67,0)</f>
        <v>0</v>
      </c>
      <c r="M67" s="20">
        <f>O61-O49</f>
        <v>0</v>
      </c>
      <c r="N67" s="68"/>
      <c r="O67" s="174">
        <f>ROUND(M67*N67,0)</f>
        <v>0</v>
      </c>
      <c r="P67" s="20">
        <f>R61-R49</f>
        <v>0</v>
      </c>
      <c r="Q67" s="68"/>
      <c r="R67" s="174">
        <f>ROUND(P67*Q67,0)</f>
        <v>0</v>
      </c>
      <c r="S67" s="20">
        <f>U61-U49</f>
        <v>0</v>
      </c>
      <c r="T67" s="68"/>
      <c r="U67" s="174">
        <f>ROUND(S67*T67,0)</f>
        <v>0</v>
      </c>
      <c r="V67" s="20">
        <f>X61-X49</f>
        <v>0</v>
      </c>
      <c r="W67" s="68"/>
      <c r="X67" s="174">
        <f>ROUND(V67*W67,0)</f>
        <v>0</v>
      </c>
      <c r="Y67" s="20">
        <f>AA61-AA49</f>
        <v>0</v>
      </c>
      <c r="Z67" s="68"/>
      <c r="AA67" s="174">
        <f>ROUND(Y67*Z67,0)</f>
        <v>0</v>
      </c>
      <c r="AB67" s="20">
        <f>AD61-AD49</f>
        <v>0</v>
      </c>
      <c r="AC67" s="68"/>
      <c r="AD67" s="174">
        <f>ROUND(AB67*AC67,0)</f>
        <v>0</v>
      </c>
      <c r="AE67" s="20">
        <f>AG61-AG49</f>
        <v>0</v>
      </c>
      <c r="AF67" s="68"/>
      <c r="AG67" s="174">
        <f>ROUND(AE67*AF67,0)</f>
        <v>0</v>
      </c>
      <c r="AH67" s="20">
        <f>AJ61-AJ49</f>
        <v>0</v>
      </c>
      <c r="AI67" s="68"/>
      <c r="AJ67" s="174">
        <f>ROUND(AH67*AI67,0)</f>
        <v>0</v>
      </c>
      <c r="AK67" s="20">
        <f>AM61-AM49</f>
        <v>0</v>
      </c>
      <c r="AL67" s="68"/>
      <c r="AM67" s="174">
        <f>ROUND(AK67*AL67,0)</f>
        <v>0</v>
      </c>
      <c r="AN67" s="20">
        <f>AP61-AP49</f>
        <v>0</v>
      </c>
      <c r="AO67" s="68"/>
      <c r="AP67" s="174">
        <f>ROUND(AN67*AO67,0)</f>
        <v>0</v>
      </c>
      <c r="AQ67" s="60"/>
      <c r="AR67" s="61">
        <f t="shared" si="14"/>
        <v>0</v>
      </c>
    </row>
    <row r="68" spans="1:44" ht="13" thickBot="1" x14ac:dyDescent="0.3">
      <c r="A68" s="62" t="s">
        <v>74</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2"/>
      <c r="W68" s="63"/>
      <c r="X68" s="65">
        <f>X66+X67</f>
        <v>0</v>
      </c>
      <c r="Y68" s="62"/>
      <c r="Z68" s="63"/>
      <c r="AA68" s="65">
        <f>AA66+AA67</f>
        <v>0</v>
      </c>
      <c r="AB68" s="62"/>
      <c r="AC68" s="63"/>
      <c r="AD68" s="65">
        <f>AD66+AD67</f>
        <v>0</v>
      </c>
      <c r="AE68" s="62"/>
      <c r="AF68" s="63"/>
      <c r="AG68" s="65">
        <f>AG66+AG67</f>
        <v>0</v>
      </c>
      <c r="AH68" s="62"/>
      <c r="AI68" s="63"/>
      <c r="AJ68" s="65">
        <f>AJ66+AJ67</f>
        <v>0</v>
      </c>
      <c r="AK68" s="62"/>
      <c r="AL68" s="63"/>
      <c r="AM68" s="65">
        <f>AM66+AM67</f>
        <v>0</v>
      </c>
      <c r="AN68" s="62"/>
      <c r="AO68" s="63"/>
      <c r="AP68" s="65">
        <f>AP66+AP67</f>
        <v>0</v>
      </c>
      <c r="AQ68" s="66"/>
      <c r="AR68" s="67">
        <f t="shared" si="14"/>
        <v>0</v>
      </c>
    </row>
    <row r="70" spans="1:44" ht="13" x14ac:dyDescent="0.3">
      <c r="A70" s="273"/>
      <c r="B70" s="273"/>
      <c r="C70" s="273"/>
      <c r="D70" s="273"/>
      <c r="E70" s="273"/>
      <c r="F70" s="273"/>
      <c r="G70" s="273"/>
      <c r="H70" s="273"/>
      <c r="I70" s="273"/>
      <c r="J70" s="273"/>
      <c r="K70" s="273"/>
    </row>
    <row r="71" spans="1:44" ht="135" customHeight="1" x14ac:dyDescent="0.25">
      <c r="A71" s="217" t="s">
        <v>75</v>
      </c>
      <c r="B71" s="377" t="s">
        <v>256</v>
      </c>
      <c r="C71" s="377"/>
      <c r="D71" s="377"/>
      <c r="E71" s="377"/>
      <c r="F71" s="377"/>
      <c r="G71" s="377"/>
      <c r="H71" s="377"/>
      <c r="I71" s="377"/>
      <c r="J71" s="377"/>
      <c r="K71" s="377"/>
      <c r="L71" s="377"/>
    </row>
    <row r="73" spans="1:44" ht="13" x14ac:dyDescent="0.3">
      <c r="A73" s="273" t="s">
        <v>77</v>
      </c>
      <c r="B73" s="273" t="s">
        <v>78</v>
      </c>
      <c r="C73" s="252"/>
      <c r="D73" s="252"/>
      <c r="E73" s="252"/>
      <c r="F73" s="252"/>
      <c r="G73" s="252"/>
      <c r="H73" s="252"/>
      <c r="I73" s="252"/>
      <c r="J73" s="252"/>
      <c r="K73" s="252"/>
      <c r="L73" s="252"/>
      <c r="M73" s="252"/>
      <c r="N73" s="252"/>
      <c r="O73" s="252"/>
      <c r="P73" s="252"/>
      <c r="Q73" s="252"/>
      <c r="R73" s="252"/>
      <c r="S73" s="252"/>
      <c r="T73" s="252"/>
    </row>
    <row r="74" spans="1:44" ht="13" x14ac:dyDescent="0.3">
      <c r="A74" s="273" t="s">
        <v>79</v>
      </c>
      <c r="B74" s="273" t="s">
        <v>257</v>
      </c>
      <c r="C74" s="252"/>
      <c r="D74" s="252"/>
      <c r="E74" s="252"/>
      <c r="F74" s="252"/>
      <c r="G74" s="252"/>
      <c r="H74" s="252"/>
      <c r="I74" s="252"/>
      <c r="J74" s="252"/>
      <c r="K74" s="252"/>
      <c r="L74" s="252"/>
      <c r="M74" s="252"/>
      <c r="N74" s="252"/>
      <c r="O74" s="252"/>
      <c r="P74" s="252"/>
      <c r="Q74" s="252"/>
      <c r="R74" s="252"/>
      <c r="S74" s="252"/>
      <c r="T74" s="252"/>
    </row>
    <row r="75" spans="1:44" ht="13" x14ac:dyDescent="0.3">
      <c r="A75" s="272" t="s">
        <v>81</v>
      </c>
      <c r="B75" s="375" t="s">
        <v>258</v>
      </c>
      <c r="C75" s="376"/>
      <c r="D75" s="376"/>
      <c r="E75" s="376"/>
      <c r="F75" s="376"/>
      <c r="G75" s="376"/>
      <c r="H75" s="376"/>
      <c r="I75" s="376"/>
      <c r="J75" s="376"/>
      <c r="K75" s="376"/>
      <c r="L75" s="376"/>
      <c r="M75" s="376"/>
      <c r="N75" s="376"/>
      <c r="O75" s="376"/>
      <c r="P75" s="376"/>
      <c r="Q75" s="376"/>
      <c r="R75" s="376"/>
      <c r="S75" s="376"/>
      <c r="T75" s="376"/>
    </row>
    <row r="76" spans="1:44" ht="13" x14ac:dyDescent="0.3">
      <c r="A76" s="272" t="s">
        <v>83</v>
      </c>
      <c r="B76" s="272" t="s">
        <v>259</v>
      </c>
      <c r="C76" s="252"/>
      <c r="D76" s="252"/>
      <c r="E76" s="252"/>
      <c r="F76" s="252"/>
      <c r="G76" s="252"/>
      <c r="H76" s="252"/>
      <c r="I76" s="252"/>
      <c r="J76" s="252"/>
      <c r="K76" s="252"/>
      <c r="L76" s="252"/>
      <c r="M76" s="252"/>
      <c r="N76" s="252"/>
      <c r="O76" s="252"/>
      <c r="P76" s="252"/>
      <c r="Q76" s="252"/>
      <c r="R76" s="252"/>
      <c r="S76" s="252"/>
      <c r="T76" s="252"/>
    </row>
    <row r="77" spans="1:44" ht="13" x14ac:dyDescent="0.3">
      <c r="A77" s="273" t="s">
        <v>260</v>
      </c>
      <c r="B77" s="423" t="s">
        <v>84</v>
      </c>
      <c r="C77" s="423"/>
      <c r="D77" s="423"/>
      <c r="E77" s="423"/>
      <c r="F77" s="423"/>
      <c r="G77" s="423"/>
      <c r="H77" s="423"/>
      <c r="I77" s="423"/>
      <c r="J77" s="423"/>
      <c r="K77" s="423"/>
      <c r="L77" s="423"/>
      <c r="M77" s="423"/>
      <c r="N77" s="423"/>
      <c r="O77" s="423"/>
      <c r="P77" s="252"/>
      <c r="Q77" s="252"/>
      <c r="R77" s="252"/>
      <c r="S77" s="252"/>
      <c r="T77" s="252"/>
    </row>
    <row r="79" spans="1:44" ht="15.5" x14ac:dyDescent="0.25">
      <c r="B79" s="219"/>
    </row>
    <row r="80" spans="1:44" ht="15.5" x14ac:dyDescent="0.25">
      <c r="B80" s="219"/>
    </row>
    <row r="81" spans="2:2" ht="15.5" x14ac:dyDescent="0.25">
      <c r="B81" s="219"/>
    </row>
    <row r="82" spans="2:2" ht="15.5" x14ac:dyDescent="0.25">
      <c r="B82" s="219"/>
    </row>
  </sheetData>
  <mergeCells count="4">
    <mergeCell ref="AQ3:AR3"/>
    <mergeCell ref="B75:T75"/>
    <mergeCell ref="B71:L71"/>
    <mergeCell ref="B77:O77"/>
  </mergeCells>
  <phoneticPr fontId="28" type="noConversion"/>
  <pageMargins left="0.25" right="0.25" top="0.75" bottom="0.75" header="0.3" footer="0.3"/>
  <pageSetup scale="42" fitToHeight="3"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1C4E7-1D5F-46AA-A26D-7D62F82EA428}">
  <sheetPr>
    <tabColor theme="9"/>
    <pageSetUpPr fitToPage="1"/>
  </sheetPr>
  <dimension ref="A1:AS82"/>
  <sheetViews>
    <sheetView workbookViewId="0"/>
  </sheetViews>
  <sheetFormatPr defaultColWidth="8.81640625" defaultRowHeight="12.5" x14ac:dyDescent="0.25"/>
  <cols>
    <col min="1" max="1" width="12.81640625" customWidth="1"/>
    <col min="2" max="2" width="42.453125" customWidth="1"/>
    <col min="3" max="3" width="29.1796875"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43" max="43" width="12.7265625" customWidth="1"/>
    <col min="44" max="44" width="13.7265625" customWidth="1"/>
  </cols>
  <sheetData>
    <row r="1" spans="1:45" ht="13" x14ac:dyDescent="0.3">
      <c r="A1" s="37" t="s">
        <v>251</v>
      </c>
      <c r="B1" s="215" t="str">
        <f>General!C1</f>
        <v xml:space="preserve">Advanced Technology International </v>
      </c>
      <c r="C1" s="12"/>
      <c r="D1" s="12"/>
      <c r="E1" s="12"/>
      <c r="F1" s="12"/>
      <c r="G1" s="12"/>
      <c r="H1" s="12"/>
      <c r="I1" s="12"/>
      <c r="J1" s="12"/>
      <c r="K1" s="12"/>
      <c r="L1" s="12"/>
      <c r="M1" s="12"/>
      <c r="N1" s="12"/>
      <c r="O1" s="12"/>
      <c r="P1" s="12"/>
      <c r="Q1" s="12"/>
      <c r="R1" s="12"/>
      <c r="S1" s="12"/>
      <c r="T1" s="12"/>
      <c r="U1" s="171"/>
      <c r="V1" s="12"/>
      <c r="W1" s="12"/>
      <c r="X1" s="171"/>
      <c r="Y1" s="12"/>
      <c r="Z1" s="12"/>
      <c r="AA1" s="171"/>
      <c r="AB1" s="12"/>
      <c r="AC1" s="12"/>
      <c r="AD1" s="171"/>
      <c r="AE1" s="12"/>
      <c r="AF1" s="12"/>
      <c r="AG1" s="171"/>
      <c r="AH1" s="12"/>
      <c r="AI1" s="12"/>
      <c r="AJ1" s="171"/>
      <c r="AK1" s="12"/>
      <c r="AL1" s="12"/>
      <c r="AM1" s="171"/>
      <c r="AN1" s="12"/>
      <c r="AO1" s="12"/>
      <c r="AP1" s="171"/>
      <c r="AQ1" s="172"/>
      <c r="AR1" s="13"/>
    </row>
    <row r="2" spans="1:45" ht="13.5" thickBot="1" x14ac:dyDescent="0.35">
      <c r="A2" s="38" t="s">
        <v>252</v>
      </c>
      <c r="B2" s="1"/>
      <c r="C2" s="1"/>
      <c r="D2" s="22"/>
      <c r="E2" s="58" t="s">
        <v>15</v>
      </c>
      <c r="F2" s="22"/>
      <c r="G2" s="22"/>
      <c r="H2" s="58" t="s">
        <v>15</v>
      </c>
      <c r="I2" s="22"/>
      <c r="J2" s="22"/>
      <c r="K2" s="58" t="s">
        <v>15</v>
      </c>
      <c r="L2" s="22"/>
      <c r="M2" s="22"/>
      <c r="N2" s="58" t="s">
        <v>15</v>
      </c>
      <c r="O2" s="22"/>
      <c r="P2" s="22"/>
      <c r="Q2" s="58" t="s">
        <v>15</v>
      </c>
      <c r="R2" s="22"/>
      <c r="S2" s="22"/>
      <c r="T2" s="58" t="s">
        <v>15</v>
      </c>
      <c r="U2" s="42"/>
      <c r="V2" s="22"/>
      <c r="W2" s="58" t="s">
        <v>15</v>
      </c>
      <c r="X2" s="42"/>
      <c r="Y2" s="22"/>
      <c r="Z2" s="58" t="s">
        <v>15</v>
      </c>
      <c r="AA2" s="42"/>
      <c r="AB2" s="22"/>
      <c r="AC2" s="58" t="s">
        <v>15</v>
      </c>
      <c r="AD2" s="42"/>
      <c r="AE2" s="22"/>
      <c r="AF2" s="58" t="s">
        <v>15</v>
      </c>
      <c r="AG2" s="42"/>
      <c r="AH2" s="22"/>
      <c r="AI2" s="58" t="s">
        <v>15</v>
      </c>
      <c r="AJ2" s="42"/>
      <c r="AK2" s="22"/>
      <c r="AL2" s="58" t="s">
        <v>15</v>
      </c>
      <c r="AM2" s="42"/>
      <c r="AN2" s="22"/>
      <c r="AO2" s="58" t="s">
        <v>15</v>
      </c>
      <c r="AP2" s="42"/>
      <c r="AQ2" s="74"/>
      <c r="AR2" s="39"/>
    </row>
    <row r="3" spans="1:45" x14ac:dyDescent="0.25">
      <c r="A3" s="33" t="s">
        <v>17</v>
      </c>
      <c r="B3" s="2"/>
      <c r="C3" s="10"/>
      <c r="D3" s="23"/>
      <c r="E3" s="24" t="s">
        <v>86</v>
      </c>
      <c r="F3" s="25"/>
      <c r="G3" s="23"/>
      <c r="H3" s="24" t="s">
        <v>86</v>
      </c>
      <c r="I3" s="25"/>
      <c r="J3" s="23"/>
      <c r="K3" s="24" t="s">
        <v>86</v>
      </c>
      <c r="L3" s="25"/>
      <c r="M3" s="23"/>
      <c r="N3" s="24" t="s">
        <v>90</v>
      </c>
      <c r="O3" s="25"/>
      <c r="P3" s="23"/>
      <c r="Q3" s="24" t="s">
        <v>86</v>
      </c>
      <c r="R3" s="25"/>
      <c r="S3" s="23"/>
      <c r="T3" s="24" t="s">
        <v>90</v>
      </c>
      <c r="U3" s="71"/>
      <c r="V3" s="23"/>
      <c r="W3" s="24" t="s">
        <v>90</v>
      </c>
      <c r="X3" s="71"/>
      <c r="Y3" s="23"/>
      <c r="Z3" s="24" t="s">
        <v>90</v>
      </c>
      <c r="AA3" s="71"/>
      <c r="AB3" s="23"/>
      <c r="AC3" s="24" t="s">
        <v>90</v>
      </c>
      <c r="AD3" s="71"/>
      <c r="AE3" s="23"/>
      <c r="AF3" s="24" t="s">
        <v>90</v>
      </c>
      <c r="AG3" s="71"/>
      <c r="AH3" s="23"/>
      <c r="AI3" s="24" t="s">
        <v>90</v>
      </c>
      <c r="AJ3" s="71"/>
      <c r="AK3" s="23"/>
      <c r="AL3" s="24" t="s">
        <v>90</v>
      </c>
      <c r="AM3" s="71"/>
      <c r="AN3" s="23"/>
      <c r="AO3" s="24" t="s">
        <v>90</v>
      </c>
      <c r="AP3" s="71"/>
      <c r="AQ3" s="373" t="s">
        <v>16</v>
      </c>
      <c r="AR3" s="424"/>
      <c r="AS3" s="358"/>
    </row>
    <row r="4" spans="1:45" x14ac:dyDescent="0.25">
      <c r="A4" s="33"/>
      <c r="B4" s="2"/>
      <c r="C4" s="10"/>
      <c r="D4" s="30"/>
      <c r="E4" s="31" t="s">
        <v>18</v>
      </c>
      <c r="F4" s="32"/>
      <c r="G4" s="30"/>
      <c r="H4" s="31" t="s">
        <v>18</v>
      </c>
      <c r="I4" s="32"/>
      <c r="J4" s="30"/>
      <c r="K4" s="31" t="s">
        <v>18</v>
      </c>
      <c r="L4" s="32"/>
      <c r="M4" s="30"/>
      <c r="N4" s="31" t="s">
        <v>18</v>
      </c>
      <c r="O4" s="32"/>
      <c r="P4" s="30"/>
      <c r="Q4" s="31" t="s">
        <v>18</v>
      </c>
      <c r="R4" s="32"/>
      <c r="S4" s="30"/>
      <c r="T4" s="31" t="s">
        <v>18</v>
      </c>
      <c r="U4" s="36"/>
      <c r="V4" s="30"/>
      <c r="W4" s="31" t="s">
        <v>18</v>
      </c>
      <c r="X4" s="36"/>
      <c r="Y4" s="30"/>
      <c r="Z4" s="31" t="s">
        <v>18</v>
      </c>
      <c r="AA4" s="36"/>
      <c r="AB4" s="30"/>
      <c r="AC4" s="31" t="s">
        <v>18</v>
      </c>
      <c r="AD4" s="36"/>
      <c r="AE4" s="30"/>
      <c r="AF4" s="31" t="s">
        <v>18</v>
      </c>
      <c r="AG4" s="36"/>
      <c r="AH4" s="30"/>
      <c r="AI4" s="31" t="s">
        <v>18</v>
      </c>
      <c r="AJ4" s="36"/>
      <c r="AK4" s="30"/>
      <c r="AL4" s="31" t="s">
        <v>18</v>
      </c>
      <c r="AM4" s="36"/>
      <c r="AN4" s="30"/>
      <c r="AO4" s="31" t="s">
        <v>18</v>
      </c>
      <c r="AP4" s="36"/>
      <c r="AQ4" s="53" t="s">
        <v>19</v>
      </c>
      <c r="AR4" s="46" t="s">
        <v>267</v>
      </c>
      <c r="AS4" s="358"/>
    </row>
    <row r="5" spans="1:45" x14ac:dyDescent="0.25">
      <c r="A5" s="14"/>
      <c r="B5" s="69" t="s">
        <v>20</v>
      </c>
      <c r="C5" s="46" t="s">
        <v>21</v>
      </c>
      <c r="D5" s="47" t="s">
        <v>263</v>
      </c>
      <c r="E5" s="3" t="s">
        <v>22</v>
      </c>
      <c r="F5" s="48" t="s">
        <v>23</v>
      </c>
      <c r="G5" s="47" t="s">
        <v>263</v>
      </c>
      <c r="H5" s="3" t="s">
        <v>22</v>
      </c>
      <c r="I5" s="48" t="s">
        <v>23</v>
      </c>
      <c r="J5" s="47" t="s">
        <v>263</v>
      </c>
      <c r="K5" s="3" t="s">
        <v>22</v>
      </c>
      <c r="L5" s="48" t="s">
        <v>23</v>
      </c>
      <c r="M5" s="47" t="s">
        <v>263</v>
      </c>
      <c r="N5" s="3" t="s">
        <v>22</v>
      </c>
      <c r="O5" s="48" t="s">
        <v>23</v>
      </c>
      <c r="P5" s="47" t="s">
        <v>263</v>
      </c>
      <c r="Q5" s="3" t="s">
        <v>22</v>
      </c>
      <c r="R5" s="48" t="s">
        <v>23</v>
      </c>
      <c r="S5" s="47" t="s">
        <v>263</v>
      </c>
      <c r="T5" s="3" t="s">
        <v>22</v>
      </c>
      <c r="U5" s="46" t="s">
        <v>23</v>
      </c>
      <c r="V5" s="47" t="s">
        <v>263</v>
      </c>
      <c r="W5" s="3" t="s">
        <v>22</v>
      </c>
      <c r="X5" s="46" t="s">
        <v>23</v>
      </c>
      <c r="Y5" s="47" t="s">
        <v>263</v>
      </c>
      <c r="Z5" s="3" t="s">
        <v>22</v>
      </c>
      <c r="AA5" s="46" t="s">
        <v>23</v>
      </c>
      <c r="AB5" s="47" t="s">
        <v>263</v>
      </c>
      <c r="AC5" s="3" t="s">
        <v>22</v>
      </c>
      <c r="AD5" s="46" t="s">
        <v>23</v>
      </c>
      <c r="AE5" s="47" t="s">
        <v>263</v>
      </c>
      <c r="AF5" s="3" t="s">
        <v>22</v>
      </c>
      <c r="AG5" s="46" t="s">
        <v>23</v>
      </c>
      <c r="AH5" s="47" t="s">
        <v>263</v>
      </c>
      <c r="AI5" s="3" t="s">
        <v>22</v>
      </c>
      <c r="AJ5" s="46" t="s">
        <v>23</v>
      </c>
      <c r="AK5" s="47" t="s">
        <v>263</v>
      </c>
      <c r="AL5" s="3" t="s">
        <v>22</v>
      </c>
      <c r="AM5" s="46" t="s">
        <v>23</v>
      </c>
      <c r="AN5" s="47" t="s">
        <v>263</v>
      </c>
      <c r="AO5" s="3" t="s">
        <v>22</v>
      </c>
      <c r="AP5" s="46" t="s">
        <v>23</v>
      </c>
      <c r="AQ5" s="47" t="s">
        <v>263</v>
      </c>
      <c r="AR5" s="48" t="s">
        <v>23</v>
      </c>
    </row>
    <row r="6" spans="1:45" x14ac:dyDescent="0.25">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16"/>
      <c r="W6" s="5"/>
      <c r="X6" s="72">
        <f t="shared" ref="X6:X25" si="6">V6*W6</f>
        <v>0</v>
      </c>
      <c r="Y6" s="16"/>
      <c r="Z6" s="5"/>
      <c r="AA6" s="72">
        <f t="shared" ref="AA6:AA25" si="7">Y6*Z6</f>
        <v>0</v>
      </c>
      <c r="AB6" s="16"/>
      <c r="AC6" s="5"/>
      <c r="AD6" s="72">
        <f t="shared" ref="AD6:AD25" si="8">AB6*AC6</f>
        <v>0</v>
      </c>
      <c r="AE6" s="16"/>
      <c r="AF6" s="5"/>
      <c r="AG6" s="72">
        <f t="shared" ref="AG6:AG25" si="9">AE6*AF6</f>
        <v>0</v>
      </c>
      <c r="AH6" s="16"/>
      <c r="AI6" s="5"/>
      <c r="AJ6" s="72">
        <f t="shared" ref="AJ6:AJ25" si="10">AH6*AI6</f>
        <v>0</v>
      </c>
      <c r="AK6" s="16"/>
      <c r="AL6" s="5"/>
      <c r="AM6" s="72">
        <f t="shared" ref="AM6:AM25" si="11">AK6*AL6</f>
        <v>0</v>
      </c>
      <c r="AN6" s="16"/>
      <c r="AO6" s="5"/>
      <c r="AP6" s="72">
        <f t="shared" ref="AP6:AP25" si="12">AN6*AO6</f>
        <v>0</v>
      </c>
      <c r="AQ6" s="50">
        <f>D6+G6+J6+M6+P6+S6+V6+Y6+AB6+AE6+AH6+AK6+AN6</f>
        <v>0</v>
      </c>
      <c r="AR6" s="43">
        <f>F6+I6+L6+O6+R6+U6+X6+AA6+AD6+AG6+AJ6+AM6+AP6</f>
        <v>0</v>
      </c>
    </row>
    <row r="7" spans="1:45" x14ac:dyDescent="0.25">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16"/>
      <c r="W7" s="5"/>
      <c r="X7" s="72">
        <f t="shared" si="6"/>
        <v>0</v>
      </c>
      <c r="Y7" s="16"/>
      <c r="Z7" s="5"/>
      <c r="AA7" s="72">
        <f t="shared" si="7"/>
        <v>0</v>
      </c>
      <c r="AB7" s="16"/>
      <c r="AC7" s="5"/>
      <c r="AD7" s="72">
        <f t="shared" si="8"/>
        <v>0</v>
      </c>
      <c r="AE7" s="16"/>
      <c r="AF7" s="5"/>
      <c r="AG7" s="72">
        <f t="shared" si="9"/>
        <v>0</v>
      </c>
      <c r="AH7" s="16"/>
      <c r="AI7" s="5"/>
      <c r="AJ7" s="72">
        <f t="shared" si="10"/>
        <v>0</v>
      </c>
      <c r="AK7" s="16"/>
      <c r="AL7" s="5"/>
      <c r="AM7" s="72">
        <f t="shared" si="11"/>
        <v>0</v>
      </c>
      <c r="AN7" s="16"/>
      <c r="AO7" s="5"/>
      <c r="AP7" s="72">
        <f t="shared" si="12"/>
        <v>0</v>
      </c>
      <c r="AQ7" s="50">
        <f t="shared" ref="AQ7:AQ25" si="13">D7+G7+J7+M7+P7+S7+V7+Y7+AB7+AE7+AH7+AK7+AN7</f>
        <v>0</v>
      </c>
      <c r="AR7" s="43">
        <f t="shared" ref="AR7:AR68" si="14">F7+I7+L7+O7+R7+U7+X7+AA7+AD7+AG7+AJ7+AM7+AP7</f>
        <v>0</v>
      </c>
    </row>
    <row r="8" spans="1:45" x14ac:dyDescent="0.25">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16"/>
      <c r="W8" s="5"/>
      <c r="X8" s="72">
        <f t="shared" si="6"/>
        <v>0</v>
      </c>
      <c r="Y8" s="16"/>
      <c r="Z8" s="5"/>
      <c r="AA8" s="72">
        <f t="shared" si="7"/>
        <v>0</v>
      </c>
      <c r="AB8" s="16"/>
      <c r="AC8" s="5"/>
      <c r="AD8" s="72">
        <f t="shared" si="8"/>
        <v>0</v>
      </c>
      <c r="AE8" s="16"/>
      <c r="AF8" s="5"/>
      <c r="AG8" s="72">
        <f t="shared" si="9"/>
        <v>0</v>
      </c>
      <c r="AH8" s="16"/>
      <c r="AI8" s="5"/>
      <c r="AJ8" s="72">
        <f t="shared" si="10"/>
        <v>0</v>
      </c>
      <c r="AK8" s="16"/>
      <c r="AL8" s="5"/>
      <c r="AM8" s="72">
        <f t="shared" si="11"/>
        <v>0</v>
      </c>
      <c r="AN8" s="16"/>
      <c r="AO8" s="5"/>
      <c r="AP8" s="72">
        <f t="shared" si="12"/>
        <v>0</v>
      </c>
      <c r="AQ8" s="50">
        <f t="shared" si="13"/>
        <v>0</v>
      </c>
      <c r="AR8" s="43">
        <f t="shared" si="14"/>
        <v>0</v>
      </c>
    </row>
    <row r="9" spans="1:45" x14ac:dyDescent="0.25">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16"/>
      <c r="W9" s="5"/>
      <c r="X9" s="72">
        <f t="shared" si="6"/>
        <v>0</v>
      </c>
      <c r="Y9" s="16"/>
      <c r="Z9" s="5"/>
      <c r="AA9" s="72">
        <f t="shared" si="7"/>
        <v>0</v>
      </c>
      <c r="AB9" s="16"/>
      <c r="AC9" s="5"/>
      <c r="AD9" s="72">
        <f t="shared" si="8"/>
        <v>0</v>
      </c>
      <c r="AE9" s="16"/>
      <c r="AF9" s="5"/>
      <c r="AG9" s="72">
        <f t="shared" si="9"/>
        <v>0</v>
      </c>
      <c r="AH9" s="16"/>
      <c r="AI9" s="5"/>
      <c r="AJ9" s="72">
        <f t="shared" si="10"/>
        <v>0</v>
      </c>
      <c r="AK9" s="16"/>
      <c r="AL9" s="5"/>
      <c r="AM9" s="72">
        <f t="shared" si="11"/>
        <v>0</v>
      </c>
      <c r="AN9" s="16"/>
      <c r="AO9" s="5"/>
      <c r="AP9" s="72">
        <f t="shared" si="12"/>
        <v>0</v>
      </c>
      <c r="AQ9" s="50">
        <f t="shared" si="13"/>
        <v>0</v>
      </c>
      <c r="AR9" s="43">
        <f t="shared" si="14"/>
        <v>0</v>
      </c>
    </row>
    <row r="10" spans="1:45" x14ac:dyDescent="0.25">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16"/>
      <c r="W10" s="5"/>
      <c r="X10" s="72">
        <f t="shared" si="6"/>
        <v>0</v>
      </c>
      <c r="Y10" s="16"/>
      <c r="Z10" s="5"/>
      <c r="AA10" s="72">
        <f t="shared" si="7"/>
        <v>0</v>
      </c>
      <c r="AB10" s="16"/>
      <c r="AC10" s="5"/>
      <c r="AD10" s="72">
        <f t="shared" si="8"/>
        <v>0</v>
      </c>
      <c r="AE10" s="16"/>
      <c r="AF10" s="5"/>
      <c r="AG10" s="72">
        <f t="shared" si="9"/>
        <v>0</v>
      </c>
      <c r="AH10" s="16"/>
      <c r="AI10" s="5"/>
      <c r="AJ10" s="72">
        <f t="shared" si="10"/>
        <v>0</v>
      </c>
      <c r="AK10" s="16"/>
      <c r="AL10" s="5"/>
      <c r="AM10" s="72">
        <f t="shared" si="11"/>
        <v>0</v>
      </c>
      <c r="AN10" s="16"/>
      <c r="AO10" s="5"/>
      <c r="AP10" s="72">
        <f t="shared" si="12"/>
        <v>0</v>
      </c>
      <c r="AQ10" s="50">
        <f t="shared" si="13"/>
        <v>0</v>
      </c>
      <c r="AR10" s="43">
        <f t="shared" si="14"/>
        <v>0</v>
      </c>
    </row>
    <row r="11" spans="1:45" x14ac:dyDescent="0.25">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16"/>
      <c r="W11" s="5"/>
      <c r="X11" s="72">
        <f t="shared" si="6"/>
        <v>0</v>
      </c>
      <c r="Y11" s="16"/>
      <c r="Z11" s="5"/>
      <c r="AA11" s="72">
        <f t="shared" si="7"/>
        <v>0</v>
      </c>
      <c r="AB11" s="16"/>
      <c r="AC11" s="5"/>
      <c r="AD11" s="72">
        <f t="shared" si="8"/>
        <v>0</v>
      </c>
      <c r="AE11" s="16"/>
      <c r="AF11" s="5"/>
      <c r="AG11" s="72">
        <f t="shared" si="9"/>
        <v>0</v>
      </c>
      <c r="AH11" s="16"/>
      <c r="AI11" s="5"/>
      <c r="AJ11" s="72">
        <f t="shared" si="10"/>
        <v>0</v>
      </c>
      <c r="AK11" s="16"/>
      <c r="AL11" s="5"/>
      <c r="AM11" s="72">
        <f t="shared" si="11"/>
        <v>0</v>
      </c>
      <c r="AN11" s="16"/>
      <c r="AO11" s="5"/>
      <c r="AP11" s="72">
        <f t="shared" si="12"/>
        <v>0</v>
      </c>
      <c r="AQ11" s="50">
        <f t="shared" si="13"/>
        <v>0</v>
      </c>
      <c r="AR11" s="43">
        <f t="shared" si="14"/>
        <v>0</v>
      </c>
    </row>
    <row r="12" spans="1:45" x14ac:dyDescent="0.25">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16"/>
      <c r="W12" s="5"/>
      <c r="X12" s="72">
        <f t="shared" si="6"/>
        <v>0</v>
      </c>
      <c r="Y12" s="16"/>
      <c r="Z12" s="5"/>
      <c r="AA12" s="72">
        <f t="shared" si="7"/>
        <v>0</v>
      </c>
      <c r="AB12" s="16"/>
      <c r="AC12" s="5"/>
      <c r="AD12" s="72">
        <f t="shared" si="8"/>
        <v>0</v>
      </c>
      <c r="AE12" s="16"/>
      <c r="AF12" s="5"/>
      <c r="AG12" s="72">
        <f t="shared" si="9"/>
        <v>0</v>
      </c>
      <c r="AH12" s="16"/>
      <c r="AI12" s="5"/>
      <c r="AJ12" s="72">
        <f t="shared" si="10"/>
        <v>0</v>
      </c>
      <c r="AK12" s="16"/>
      <c r="AL12" s="5"/>
      <c r="AM12" s="72">
        <f t="shared" si="11"/>
        <v>0</v>
      </c>
      <c r="AN12" s="16"/>
      <c r="AO12" s="5"/>
      <c r="AP12" s="72">
        <f t="shared" si="12"/>
        <v>0</v>
      </c>
      <c r="AQ12" s="50">
        <f t="shared" si="13"/>
        <v>0</v>
      </c>
      <c r="AR12" s="43">
        <f t="shared" si="14"/>
        <v>0</v>
      </c>
    </row>
    <row r="13" spans="1:45" x14ac:dyDescent="0.25">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16"/>
      <c r="W13" s="5"/>
      <c r="X13" s="72">
        <f t="shared" si="6"/>
        <v>0</v>
      </c>
      <c r="Y13" s="16"/>
      <c r="Z13" s="5"/>
      <c r="AA13" s="72">
        <f t="shared" si="7"/>
        <v>0</v>
      </c>
      <c r="AB13" s="16"/>
      <c r="AC13" s="5"/>
      <c r="AD13" s="72">
        <f t="shared" si="8"/>
        <v>0</v>
      </c>
      <c r="AE13" s="16"/>
      <c r="AF13" s="5"/>
      <c r="AG13" s="72">
        <f t="shared" si="9"/>
        <v>0</v>
      </c>
      <c r="AH13" s="16"/>
      <c r="AI13" s="5"/>
      <c r="AJ13" s="72">
        <f t="shared" si="10"/>
        <v>0</v>
      </c>
      <c r="AK13" s="16"/>
      <c r="AL13" s="5"/>
      <c r="AM13" s="72">
        <f t="shared" si="11"/>
        <v>0</v>
      </c>
      <c r="AN13" s="16"/>
      <c r="AO13" s="5"/>
      <c r="AP13" s="72">
        <f t="shared" si="12"/>
        <v>0</v>
      </c>
      <c r="AQ13" s="50">
        <f t="shared" si="13"/>
        <v>0</v>
      </c>
      <c r="AR13" s="43">
        <f t="shared" si="14"/>
        <v>0</v>
      </c>
    </row>
    <row r="14" spans="1:45" x14ac:dyDescent="0.25">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16"/>
      <c r="W14" s="5"/>
      <c r="X14" s="72">
        <f t="shared" si="6"/>
        <v>0</v>
      </c>
      <c r="Y14" s="16"/>
      <c r="Z14" s="5"/>
      <c r="AA14" s="72">
        <f t="shared" si="7"/>
        <v>0</v>
      </c>
      <c r="AB14" s="16"/>
      <c r="AC14" s="5"/>
      <c r="AD14" s="72">
        <f t="shared" si="8"/>
        <v>0</v>
      </c>
      <c r="AE14" s="16"/>
      <c r="AF14" s="5"/>
      <c r="AG14" s="72">
        <f t="shared" si="9"/>
        <v>0</v>
      </c>
      <c r="AH14" s="16"/>
      <c r="AI14" s="5"/>
      <c r="AJ14" s="72">
        <f t="shared" si="10"/>
        <v>0</v>
      </c>
      <c r="AK14" s="16"/>
      <c r="AL14" s="5"/>
      <c r="AM14" s="72">
        <f t="shared" si="11"/>
        <v>0</v>
      </c>
      <c r="AN14" s="16"/>
      <c r="AO14" s="5"/>
      <c r="AP14" s="72">
        <f t="shared" si="12"/>
        <v>0</v>
      </c>
      <c r="AQ14" s="50">
        <f t="shared" si="13"/>
        <v>0</v>
      </c>
      <c r="AR14" s="43">
        <f t="shared" si="14"/>
        <v>0</v>
      </c>
    </row>
    <row r="15" spans="1:45" x14ac:dyDescent="0.25">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16"/>
      <c r="W15" s="5"/>
      <c r="X15" s="72">
        <f t="shared" si="6"/>
        <v>0</v>
      </c>
      <c r="Y15" s="16"/>
      <c r="Z15" s="5"/>
      <c r="AA15" s="72">
        <f t="shared" si="7"/>
        <v>0</v>
      </c>
      <c r="AB15" s="16"/>
      <c r="AC15" s="5"/>
      <c r="AD15" s="72">
        <f t="shared" si="8"/>
        <v>0</v>
      </c>
      <c r="AE15" s="16"/>
      <c r="AF15" s="5"/>
      <c r="AG15" s="72">
        <f t="shared" si="9"/>
        <v>0</v>
      </c>
      <c r="AH15" s="16"/>
      <c r="AI15" s="5"/>
      <c r="AJ15" s="72">
        <f t="shared" si="10"/>
        <v>0</v>
      </c>
      <c r="AK15" s="16"/>
      <c r="AL15" s="5"/>
      <c r="AM15" s="72">
        <f t="shared" si="11"/>
        <v>0</v>
      </c>
      <c r="AN15" s="16"/>
      <c r="AO15" s="5"/>
      <c r="AP15" s="72">
        <f t="shared" si="12"/>
        <v>0</v>
      </c>
      <c r="AQ15" s="50">
        <f t="shared" si="13"/>
        <v>0</v>
      </c>
      <c r="AR15" s="43">
        <f t="shared" si="14"/>
        <v>0</v>
      </c>
    </row>
    <row r="16" spans="1:45" x14ac:dyDescent="0.25">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16"/>
      <c r="W16" s="5"/>
      <c r="X16" s="72">
        <f t="shared" si="6"/>
        <v>0</v>
      </c>
      <c r="Y16" s="16"/>
      <c r="Z16" s="5"/>
      <c r="AA16" s="72">
        <f t="shared" si="7"/>
        <v>0</v>
      </c>
      <c r="AB16" s="16"/>
      <c r="AC16" s="5"/>
      <c r="AD16" s="72">
        <f t="shared" si="8"/>
        <v>0</v>
      </c>
      <c r="AE16" s="16"/>
      <c r="AF16" s="5"/>
      <c r="AG16" s="72">
        <f t="shared" si="9"/>
        <v>0</v>
      </c>
      <c r="AH16" s="16"/>
      <c r="AI16" s="5"/>
      <c r="AJ16" s="72">
        <f t="shared" si="10"/>
        <v>0</v>
      </c>
      <c r="AK16" s="16"/>
      <c r="AL16" s="5"/>
      <c r="AM16" s="72">
        <f t="shared" si="11"/>
        <v>0</v>
      </c>
      <c r="AN16" s="16"/>
      <c r="AO16" s="5"/>
      <c r="AP16" s="72">
        <f t="shared" si="12"/>
        <v>0</v>
      </c>
      <c r="AQ16" s="50">
        <f t="shared" si="13"/>
        <v>0</v>
      </c>
      <c r="AR16" s="43">
        <f t="shared" si="14"/>
        <v>0</v>
      </c>
    </row>
    <row r="17" spans="1:44" x14ac:dyDescent="0.25">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16"/>
      <c r="W17" s="5"/>
      <c r="X17" s="72">
        <f t="shared" si="6"/>
        <v>0</v>
      </c>
      <c r="Y17" s="16"/>
      <c r="Z17" s="5"/>
      <c r="AA17" s="72">
        <f t="shared" si="7"/>
        <v>0</v>
      </c>
      <c r="AB17" s="16"/>
      <c r="AC17" s="5"/>
      <c r="AD17" s="72">
        <f t="shared" si="8"/>
        <v>0</v>
      </c>
      <c r="AE17" s="16"/>
      <c r="AF17" s="5"/>
      <c r="AG17" s="72">
        <f t="shared" si="9"/>
        <v>0</v>
      </c>
      <c r="AH17" s="16"/>
      <c r="AI17" s="5"/>
      <c r="AJ17" s="72">
        <f t="shared" si="10"/>
        <v>0</v>
      </c>
      <c r="AK17" s="16"/>
      <c r="AL17" s="5"/>
      <c r="AM17" s="72">
        <f t="shared" si="11"/>
        <v>0</v>
      </c>
      <c r="AN17" s="16"/>
      <c r="AO17" s="5"/>
      <c r="AP17" s="72">
        <f t="shared" si="12"/>
        <v>0</v>
      </c>
      <c r="AQ17" s="50">
        <f t="shared" si="13"/>
        <v>0</v>
      </c>
      <c r="AR17" s="43">
        <f t="shared" si="14"/>
        <v>0</v>
      </c>
    </row>
    <row r="18" spans="1:44" x14ac:dyDescent="0.25">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16"/>
      <c r="W18" s="5"/>
      <c r="X18" s="72">
        <f t="shared" si="6"/>
        <v>0</v>
      </c>
      <c r="Y18" s="16"/>
      <c r="Z18" s="5"/>
      <c r="AA18" s="72">
        <f t="shared" si="7"/>
        <v>0</v>
      </c>
      <c r="AB18" s="16"/>
      <c r="AC18" s="5"/>
      <c r="AD18" s="72">
        <f t="shared" si="8"/>
        <v>0</v>
      </c>
      <c r="AE18" s="16"/>
      <c r="AF18" s="5"/>
      <c r="AG18" s="72">
        <f t="shared" si="9"/>
        <v>0</v>
      </c>
      <c r="AH18" s="16"/>
      <c r="AI18" s="5"/>
      <c r="AJ18" s="72">
        <f t="shared" si="10"/>
        <v>0</v>
      </c>
      <c r="AK18" s="16"/>
      <c r="AL18" s="5"/>
      <c r="AM18" s="72">
        <f t="shared" si="11"/>
        <v>0</v>
      </c>
      <c r="AN18" s="16"/>
      <c r="AO18" s="5"/>
      <c r="AP18" s="72">
        <f t="shared" si="12"/>
        <v>0</v>
      </c>
      <c r="AQ18" s="50">
        <f t="shared" si="13"/>
        <v>0</v>
      </c>
      <c r="AR18" s="43">
        <f t="shared" si="14"/>
        <v>0</v>
      </c>
    </row>
    <row r="19" spans="1:44" x14ac:dyDescent="0.25">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16"/>
      <c r="W19" s="5"/>
      <c r="X19" s="72">
        <f t="shared" si="6"/>
        <v>0</v>
      </c>
      <c r="Y19" s="16"/>
      <c r="Z19" s="5"/>
      <c r="AA19" s="72">
        <f t="shared" si="7"/>
        <v>0</v>
      </c>
      <c r="AB19" s="16"/>
      <c r="AC19" s="5"/>
      <c r="AD19" s="72">
        <f t="shared" si="8"/>
        <v>0</v>
      </c>
      <c r="AE19" s="16"/>
      <c r="AF19" s="5"/>
      <c r="AG19" s="72">
        <f t="shared" si="9"/>
        <v>0</v>
      </c>
      <c r="AH19" s="16"/>
      <c r="AI19" s="5"/>
      <c r="AJ19" s="72">
        <f t="shared" si="10"/>
        <v>0</v>
      </c>
      <c r="AK19" s="16"/>
      <c r="AL19" s="5"/>
      <c r="AM19" s="72">
        <f t="shared" si="11"/>
        <v>0</v>
      </c>
      <c r="AN19" s="16"/>
      <c r="AO19" s="5"/>
      <c r="AP19" s="72">
        <f t="shared" si="12"/>
        <v>0</v>
      </c>
      <c r="AQ19" s="50">
        <f t="shared" si="13"/>
        <v>0</v>
      </c>
      <c r="AR19" s="43">
        <f t="shared" si="14"/>
        <v>0</v>
      </c>
    </row>
    <row r="20" spans="1:44" x14ac:dyDescent="0.25">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16"/>
      <c r="W20" s="5"/>
      <c r="X20" s="72">
        <f t="shared" si="6"/>
        <v>0</v>
      </c>
      <c r="Y20" s="16"/>
      <c r="Z20" s="5"/>
      <c r="AA20" s="72">
        <f t="shared" si="7"/>
        <v>0</v>
      </c>
      <c r="AB20" s="16"/>
      <c r="AC20" s="5"/>
      <c r="AD20" s="72">
        <f t="shared" si="8"/>
        <v>0</v>
      </c>
      <c r="AE20" s="16"/>
      <c r="AF20" s="5"/>
      <c r="AG20" s="72">
        <f t="shared" si="9"/>
        <v>0</v>
      </c>
      <c r="AH20" s="16"/>
      <c r="AI20" s="5"/>
      <c r="AJ20" s="72">
        <f t="shared" si="10"/>
        <v>0</v>
      </c>
      <c r="AK20" s="16"/>
      <c r="AL20" s="5"/>
      <c r="AM20" s="72">
        <f t="shared" si="11"/>
        <v>0</v>
      </c>
      <c r="AN20" s="16"/>
      <c r="AO20" s="5"/>
      <c r="AP20" s="72">
        <f t="shared" si="12"/>
        <v>0</v>
      </c>
      <c r="AQ20" s="50">
        <f t="shared" si="13"/>
        <v>0</v>
      </c>
      <c r="AR20" s="43">
        <f t="shared" si="14"/>
        <v>0</v>
      </c>
    </row>
    <row r="21" spans="1:44" x14ac:dyDescent="0.25">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16"/>
      <c r="W21" s="5"/>
      <c r="X21" s="72">
        <f t="shared" si="6"/>
        <v>0</v>
      </c>
      <c r="Y21" s="16"/>
      <c r="Z21" s="5"/>
      <c r="AA21" s="72">
        <f t="shared" si="7"/>
        <v>0</v>
      </c>
      <c r="AB21" s="16"/>
      <c r="AC21" s="5"/>
      <c r="AD21" s="72">
        <f t="shared" si="8"/>
        <v>0</v>
      </c>
      <c r="AE21" s="16"/>
      <c r="AF21" s="5"/>
      <c r="AG21" s="72">
        <f t="shared" si="9"/>
        <v>0</v>
      </c>
      <c r="AH21" s="16"/>
      <c r="AI21" s="5"/>
      <c r="AJ21" s="72">
        <f t="shared" si="10"/>
        <v>0</v>
      </c>
      <c r="AK21" s="16"/>
      <c r="AL21" s="5"/>
      <c r="AM21" s="72">
        <f t="shared" si="11"/>
        <v>0</v>
      </c>
      <c r="AN21" s="16"/>
      <c r="AO21" s="5"/>
      <c r="AP21" s="72">
        <f t="shared" si="12"/>
        <v>0</v>
      </c>
      <c r="AQ21" s="50">
        <f t="shared" si="13"/>
        <v>0</v>
      </c>
      <c r="AR21" s="43">
        <f t="shared" si="14"/>
        <v>0</v>
      </c>
    </row>
    <row r="22" spans="1:44" x14ac:dyDescent="0.25">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16"/>
      <c r="W22" s="5"/>
      <c r="X22" s="72">
        <f t="shared" si="6"/>
        <v>0</v>
      </c>
      <c r="Y22" s="16"/>
      <c r="Z22" s="5"/>
      <c r="AA22" s="72">
        <f t="shared" si="7"/>
        <v>0</v>
      </c>
      <c r="AB22" s="16"/>
      <c r="AC22" s="5"/>
      <c r="AD22" s="72">
        <f t="shared" si="8"/>
        <v>0</v>
      </c>
      <c r="AE22" s="16"/>
      <c r="AF22" s="5"/>
      <c r="AG22" s="72">
        <f t="shared" si="9"/>
        <v>0</v>
      </c>
      <c r="AH22" s="16"/>
      <c r="AI22" s="5"/>
      <c r="AJ22" s="72">
        <f t="shared" si="10"/>
        <v>0</v>
      </c>
      <c r="AK22" s="16"/>
      <c r="AL22" s="5"/>
      <c r="AM22" s="72">
        <f t="shared" si="11"/>
        <v>0</v>
      </c>
      <c r="AN22" s="16"/>
      <c r="AO22" s="5"/>
      <c r="AP22" s="72">
        <f t="shared" si="12"/>
        <v>0</v>
      </c>
      <c r="AQ22" s="50">
        <f t="shared" si="13"/>
        <v>0</v>
      </c>
      <c r="AR22" s="43">
        <f t="shared" si="14"/>
        <v>0</v>
      </c>
    </row>
    <row r="23" spans="1:44" x14ac:dyDescent="0.25">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16"/>
      <c r="W23" s="5"/>
      <c r="X23" s="72">
        <f t="shared" si="6"/>
        <v>0</v>
      </c>
      <c r="Y23" s="16"/>
      <c r="Z23" s="5"/>
      <c r="AA23" s="72">
        <f t="shared" si="7"/>
        <v>0</v>
      </c>
      <c r="AB23" s="16"/>
      <c r="AC23" s="5"/>
      <c r="AD23" s="72">
        <f t="shared" si="8"/>
        <v>0</v>
      </c>
      <c r="AE23" s="16"/>
      <c r="AF23" s="5"/>
      <c r="AG23" s="72">
        <f t="shared" si="9"/>
        <v>0</v>
      </c>
      <c r="AH23" s="16"/>
      <c r="AI23" s="5"/>
      <c r="AJ23" s="72">
        <f t="shared" si="10"/>
        <v>0</v>
      </c>
      <c r="AK23" s="16"/>
      <c r="AL23" s="5"/>
      <c r="AM23" s="72">
        <f t="shared" si="11"/>
        <v>0</v>
      </c>
      <c r="AN23" s="16"/>
      <c r="AO23" s="5"/>
      <c r="AP23" s="72">
        <f t="shared" si="12"/>
        <v>0</v>
      </c>
      <c r="AQ23" s="50">
        <f t="shared" si="13"/>
        <v>0</v>
      </c>
      <c r="AR23" s="43">
        <f t="shared" si="14"/>
        <v>0</v>
      </c>
    </row>
    <row r="24" spans="1:44" x14ac:dyDescent="0.25">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16"/>
      <c r="W24" s="5"/>
      <c r="X24" s="72">
        <f t="shared" si="6"/>
        <v>0</v>
      </c>
      <c r="Y24" s="16"/>
      <c r="Z24" s="5"/>
      <c r="AA24" s="72">
        <f t="shared" si="7"/>
        <v>0</v>
      </c>
      <c r="AB24" s="16"/>
      <c r="AC24" s="5"/>
      <c r="AD24" s="72">
        <f t="shared" si="8"/>
        <v>0</v>
      </c>
      <c r="AE24" s="16"/>
      <c r="AF24" s="5"/>
      <c r="AG24" s="72">
        <f t="shared" si="9"/>
        <v>0</v>
      </c>
      <c r="AH24" s="16"/>
      <c r="AI24" s="5"/>
      <c r="AJ24" s="72">
        <f t="shared" si="10"/>
        <v>0</v>
      </c>
      <c r="AK24" s="16"/>
      <c r="AL24" s="5"/>
      <c r="AM24" s="72">
        <f t="shared" si="11"/>
        <v>0</v>
      </c>
      <c r="AN24" s="16"/>
      <c r="AO24" s="5"/>
      <c r="AP24" s="72">
        <f t="shared" si="12"/>
        <v>0</v>
      </c>
      <c r="AQ24" s="50">
        <f t="shared" si="13"/>
        <v>0</v>
      </c>
      <c r="AR24" s="43">
        <f t="shared" si="14"/>
        <v>0</v>
      </c>
    </row>
    <row r="25" spans="1:44" x14ac:dyDescent="0.25">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16"/>
      <c r="W25" s="5"/>
      <c r="X25" s="72">
        <f t="shared" si="6"/>
        <v>0</v>
      </c>
      <c r="Y25" s="16"/>
      <c r="Z25" s="5"/>
      <c r="AA25" s="72">
        <f t="shared" si="7"/>
        <v>0</v>
      </c>
      <c r="AB25" s="16"/>
      <c r="AC25" s="5"/>
      <c r="AD25" s="72">
        <f t="shared" si="8"/>
        <v>0</v>
      </c>
      <c r="AE25" s="16"/>
      <c r="AF25" s="5"/>
      <c r="AG25" s="72">
        <f t="shared" si="9"/>
        <v>0</v>
      </c>
      <c r="AH25" s="16"/>
      <c r="AI25" s="5"/>
      <c r="AJ25" s="72">
        <f t="shared" si="10"/>
        <v>0</v>
      </c>
      <c r="AK25" s="16"/>
      <c r="AL25" s="5"/>
      <c r="AM25" s="72">
        <f t="shared" si="11"/>
        <v>0</v>
      </c>
      <c r="AN25" s="16"/>
      <c r="AO25" s="5"/>
      <c r="AP25" s="72">
        <f t="shared" si="12"/>
        <v>0</v>
      </c>
      <c r="AQ25" s="50">
        <f t="shared" si="13"/>
        <v>0</v>
      </c>
      <c r="AR25" s="43">
        <f t="shared" si="14"/>
        <v>0</v>
      </c>
    </row>
    <row r="26" spans="1:44" x14ac:dyDescent="0.25">
      <c r="A26" s="14"/>
      <c r="B26" s="6" t="s">
        <v>24</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18">
        <f>SUM(V6:V25)</f>
        <v>0</v>
      </c>
      <c r="W26" s="7"/>
      <c r="X26" s="73">
        <f>SUM(X6:X25)</f>
        <v>0</v>
      </c>
      <c r="Y26" s="18">
        <f>SUM(Y6:Y25)</f>
        <v>0</v>
      </c>
      <c r="Z26" s="7"/>
      <c r="AA26" s="73">
        <f>SUM(AA6:AA25)</f>
        <v>0</v>
      </c>
      <c r="AB26" s="18">
        <f>SUM(AB6:AB25)</f>
        <v>0</v>
      </c>
      <c r="AC26" s="7"/>
      <c r="AD26" s="73">
        <f>SUM(AD6:AD25)</f>
        <v>0</v>
      </c>
      <c r="AE26" s="18">
        <f>SUM(AE6:AE25)</f>
        <v>0</v>
      </c>
      <c r="AF26" s="7"/>
      <c r="AG26" s="73">
        <f>SUM(AG6:AG25)</f>
        <v>0</v>
      </c>
      <c r="AH26" s="18">
        <f>SUM(AH6:AH25)</f>
        <v>0</v>
      </c>
      <c r="AI26" s="7"/>
      <c r="AJ26" s="73">
        <f>SUM(AJ6:AJ25)</f>
        <v>0</v>
      </c>
      <c r="AK26" s="18">
        <f>SUM(AK6:AK25)</f>
        <v>0</v>
      </c>
      <c r="AL26" s="7"/>
      <c r="AM26" s="73">
        <f>SUM(AM6:AM25)</f>
        <v>0</v>
      </c>
      <c r="AN26" s="18">
        <f>SUM(AN6:AN25)</f>
        <v>0</v>
      </c>
      <c r="AO26" s="7"/>
      <c r="AP26" s="73">
        <f>SUM(AP6:AP25)</f>
        <v>0</v>
      </c>
      <c r="AQ26" s="51">
        <f>SUM(AQ6:AQ25)</f>
        <v>0</v>
      </c>
      <c r="AR26" s="44">
        <f t="shared" si="14"/>
        <v>0</v>
      </c>
    </row>
    <row r="27" spans="1:44" x14ac:dyDescent="0.25">
      <c r="A27" s="33" t="s">
        <v>25</v>
      </c>
      <c r="B27" s="2"/>
      <c r="C27" s="10"/>
      <c r="D27" s="14"/>
      <c r="E27" s="2"/>
      <c r="F27" s="15"/>
      <c r="G27" s="14"/>
      <c r="H27" s="2"/>
      <c r="I27" s="15"/>
      <c r="J27" s="14"/>
      <c r="K27" s="2"/>
      <c r="L27" s="15"/>
      <c r="M27" s="14"/>
      <c r="N27" s="2"/>
      <c r="O27" s="15"/>
      <c r="P27" s="14"/>
      <c r="Q27" s="2"/>
      <c r="R27" s="15"/>
      <c r="S27" s="14"/>
      <c r="T27" s="2"/>
      <c r="U27" s="10"/>
      <c r="V27" s="14"/>
      <c r="W27" s="2"/>
      <c r="X27" s="10"/>
      <c r="Y27" s="14"/>
      <c r="Z27" s="2"/>
      <c r="AA27" s="10"/>
      <c r="AB27" s="14"/>
      <c r="AC27" s="2"/>
      <c r="AD27" s="10"/>
      <c r="AE27" s="14"/>
      <c r="AF27" s="2"/>
      <c r="AG27" s="10"/>
      <c r="AH27" s="14"/>
      <c r="AI27" s="2"/>
      <c r="AJ27" s="10"/>
      <c r="AK27" s="14"/>
      <c r="AL27" s="2"/>
      <c r="AM27" s="10"/>
      <c r="AN27" s="14"/>
      <c r="AO27" s="2"/>
      <c r="AP27" s="10"/>
      <c r="AQ27" s="54"/>
      <c r="AR27" s="45"/>
    </row>
    <row r="28" spans="1:44" x14ac:dyDescent="0.25">
      <c r="A28" s="33"/>
      <c r="B28" s="8" t="s">
        <v>26</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20">
        <f>X26</f>
        <v>0</v>
      </c>
      <c r="W28" s="9"/>
      <c r="X28" s="72">
        <f>V28*W28</f>
        <v>0</v>
      </c>
      <c r="Y28" s="20">
        <f>AA26</f>
        <v>0</v>
      </c>
      <c r="Z28" s="9"/>
      <c r="AA28" s="72">
        <f>Y28*Z28</f>
        <v>0</v>
      </c>
      <c r="AB28" s="20">
        <f>AD26</f>
        <v>0</v>
      </c>
      <c r="AC28" s="9"/>
      <c r="AD28" s="72">
        <f>AB28*AC28</f>
        <v>0</v>
      </c>
      <c r="AE28" s="20">
        <f>AG26</f>
        <v>0</v>
      </c>
      <c r="AF28" s="9"/>
      <c r="AG28" s="72">
        <f>AE28*AF28</f>
        <v>0</v>
      </c>
      <c r="AH28" s="20">
        <f>AJ26</f>
        <v>0</v>
      </c>
      <c r="AI28" s="9"/>
      <c r="AJ28" s="72">
        <f>AH28*AI28</f>
        <v>0</v>
      </c>
      <c r="AK28" s="20">
        <f>AM26</f>
        <v>0</v>
      </c>
      <c r="AL28" s="9"/>
      <c r="AM28" s="72">
        <f>AK28*AL28</f>
        <v>0</v>
      </c>
      <c r="AN28" s="20">
        <f>AP26</f>
        <v>0</v>
      </c>
      <c r="AO28" s="9"/>
      <c r="AP28" s="72">
        <f>AN28*AO28</f>
        <v>0</v>
      </c>
      <c r="AQ28" s="55"/>
      <c r="AR28" s="43">
        <f t="shared" si="14"/>
        <v>0</v>
      </c>
    </row>
    <row r="29" spans="1:44" x14ac:dyDescent="0.25">
      <c r="A29" s="33"/>
      <c r="B29" s="8" t="s">
        <v>27</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20"/>
      <c r="W29" s="9"/>
      <c r="X29" s="72">
        <f>V29*W29</f>
        <v>0</v>
      </c>
      <c r="Y29" s="20"/>
      <c r="Z29" s="9"/>
      <c r="AA29" s="72">
        <f>Y29*Z29</f>
        <v>0</v>
      </c>
      <c r="AB29" s="20"/>
      <c r="AC29" s="9"/>
      <c r="AD29" s="72">
        <f>AB29*AC29</f>
        <v>0</v>
      </c>
      <c r="AE29" s="20"/>
      <c r="AF29" s="9"/>
      <c r="AG29" s="72">
        <f>AE29*AF29</f>
        <v>0</v>
      </c>
      <c r="AH29" s="20"/>
      <c r="AI29" s="9"/>
      <c r="AJ29" s="72">
        <f>AH29*AI29</f>
        <v>0</v>
      </c>
      <c r="AK29" s="20"/>
      <c r="AL29" s="9"/>
      <c r="AM29" s="72">
        <f>AK29*AL29</f>
        <v>0</v>
      </c>
      <c r="AN29" s="20"/>
      <c r="AO29" s="9"/>
      <c r="AP29" s="72">
        <f>AN29*AO29</f>
        <v>0</v>
      </c>
      <c r="AQ29" s="55"/>
      <c r="AR29" s="43">
        <f t="shared" si="14"/>
        <v>0</v>
      </c>
    </row>
    <row r="30" spans="1:44" x14ac:dyDescent="0.25">
      <c r="A30" s="33"/>
      <c r="B30" s="7" t="s">
        <v>28</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21"/>
      <c r="W30" s="7"/>
      <c r="X30" s="73">
        <f>SUM(X28:X29)</f>
        <v>0</v>
      </c>
      <c r="Y30" s="21"/>
      <c r="Z30" s="7"/>
      <c r="AA30" s="73">
        <f>SUM(AA28:AA29)</f>
        <v>0</v>
      </c>
      <c r="AB30" s="21"/>
      <c r="AC30" s="7"/>
      <c r="AD30" s="73">
        <f>SUM(AD28:AD29)</f>
        <v>0</v>
      </c>
      <c r="AE30" s="21"/>
      <c r="AF30" s="7"/>
      <c r="AG30" s="73">
        <f>SUM(AG28:AG29)</f>
        <v>0</v>
      </c>
      <c r="AH30" s="21"/>
      <c r="AI30" s="7"/>
      <c r="AJ30" s="73">
        <f>SUM(AJ28:AJ29)</f>
        <v>0</v>
      </c>
      <c r="AK30" s="21"/>
      <c r="AL30" s="7"/>
      <c r="AM30" s="73">
        <f>SUM(AM28:AM29)</f>
        <v>0</v>
      </c>
      <c r="AN30" s="21"/>
      <c r="AO30" s="7"/>
      <c r="AP30" s="73">
        <f>SUM(AP28:AP29)</f>
        <v>0</v>
      </c>
      <c r="AQ30" s="56"/>
      <c r="AR30" s="44">
        <f t="shared" si="14"/>
        <v>0</v>
      </c>
    </row>
    <row r="31" spans="1:44" x14ac:dyDescent="0.25">
      <c r="A31" s="33" t="s">
        <v>29</v>
      </c>
      <c r="B31" s="2"/>
      <c r="C31" s="10"/>
      <c r="D31" s="14"/>
      <c r="E31" s="2"/>
      <c r="F31" s="15"/>
      <c r="G31" s="14"/>
      <c r="H31" s="2"/>
      <c r="I31" s="15"/>
      <c r="J31" s="14"/>
      <c r="K31" s="2"/>
      <c r="L31" s="15"/>
      <c r="M31" s="14"/>
      <c r="N31" s="2"/>
      <c r="O31" s="15"/>
      <c r="P31" s="14"/>
      <c r="Q31" s="2"/>
      <c r="R31" s="15"/>
      <c r="S31" s="14"/>
      <c r="T31" s="2"/>
      <c r="U31" s="10"/>
      <c r="V31" s="14"/>
      <c r="W31" s="2"/>
      <c r="X31" s="10"/>
      <c r="Y31" s="14"/>
      <c r="Z31" s="2"/>
      <c r="AA31" s="10"/>
      <c r="AB31" s="14"/>
      <c r="AC31" s="2"/>
      <c r="AD31" s="10"/>
      <c r="AE31" s="14"/>
      <c r="AF31" s="2"/>
      <c r="AG31" s="10"/>
      <c r="AH31" s="14"/>
      <c r="AI31" s="2"/>
      <c r="AJ31" s="10"/>
      <c r="AK31" s="14"/>
      <c r="AL31" s="2"/>
      <c r="AM31" s="10"/>
      <c r="AN31" s="14"/>
      <c r="AO31" s="2"/>
      <c r="AP31" s="10"/>
      <c r="AQ31" s="54"/>
      <c r="AR31" s="45"/>
    </row>
    <row r="32" spans="1:44" x14ac:dyDescent="0.25">
      <c r="A32" s="33"/>
      <c r="B32" s="8" t="s">
        <v>30</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20">
        <f>X26+X30</f>
        <v>0</v>
      </c>
      <c r="W32" s="9"/>
      <c r="X32" s="72">
        <f>V32*W32</f>
        <v>0</v>
      </c>
      <c r="Y32" s="20">
        <f>AA26+AA30</f>
        <v>0</v>
      </c>
      <c r="Z32" s="9"/>
      <c r="AA32" s="72">
        <f>Y32*Z32</f>
        <v>0</v>
      </c>
      <c r="AB32" s="20">
        <f>AD26+AD30</f>
        <v>0</v>
      </c>
      <c r="AC32" s="9"/>
      <c r="AD32" s="72">
        <f>AB32*AC32</f>
        <v>0</v>
      </c>
      <c r="AE32" s="20">
        <f>AG26+AG30</f>
        <v>0</v>
      </c>
      <c r="AF32" s="9"/>
      <c r="AG32" s="72">
        <f>AE32*AF32</f>
        <v>0</v>
      </c>
      <c r="AH32" s="20">
        <f>AJ26+AJ30</f>
        <v>0</v>
      </c>
      <c r="AI32" s="9"/>
      <c r="AJ32" s="72">
        <f>AH32*AI32</f>
        <v>0</v>
      </c>
      <c r="AK32" s="20">
        <f>AM26+AM30</f>
        <v>0</v>
      </c>
      <c r="AL32" s="9"/>
      <c r="AM32" s="72">
        <f>AK32*AL32</f>
        <v>0</v>
      </c>
      <c r="AN32" s="20">
        <f>AP26+AP30</f>
        <v>0</v>
      </c>
      <c r="AO32" s="9"/>
      <c r="AP32" s="72">
        <f>AN32*AO32</f>
        <v>0</v>
      </c>
      <c r="AQ32" s="55"/>
      <c r="AR32" s="43">
        <f t="shared" si="14"/>
        <v>0</v>
      </c>
    </row>
    <row r="33" spans="1:44" x14ac:dyDescent="0.25">
      <c r="A33" s="33"/>
      <c r="B33" s="8" t="s">
        <v>31</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20"/>
      <c r="W33" s="9"/>
      <c r="X33" s="72">
        <f>V33*W33</f>
        <v>0</v>
      </c>
      <c r="Y33" s="20"/>
      <c r="Z33" s="9"/>
      <c r="AA33" s="72">
        <f>Y33*Z33</f>
        <v>0</v>
      </c>
      <c r="AB33" s="20"/>
      <c r="AC33" s="9"/>
      <c r="AD33" s="72">
        <f>AB33*AC33</f>
        <v>0</v>
      </c>
      <c r="AE33" s="20"/>
      <c r="AF33" s="9"/>
      <c r="AG33" s="72">
        <f>AE33*AF33</f>
        <v>0</v>
      </c>
      <c r="AH33" s="20"/>
      <c r="AI33" s="9"/>
      <c r="AJ33" s="72">
        <f>AH33*AI33</f>
        <v>0</v>
      </c>
      <c r="AK33" s="20"/>
      <c r="AL33" s="9"/>
      <c r="AM33" s="72">
        <f>AK33*AL33</f>
        <v>0</v>
      </c>
      <c r="AN33" s="20"/>
      <c r="AO33" s="9"/>
      <c r="AP33" s="72">
        <f>AN33*AO33</f>
        <v>0</v>
      </c>
      <c r="AQ33" s="55"/>
      <c r="AR33" s="43">
        <f t="shared" si="14"/>
        <v>0</v>
      </c>
    </row>
    <row r="34" spans="1:44" x14ac:dyDescent="0.25">
      <c r="A34" s="33"/>
      <c r="B34" s="7" t="s">
        <v>32</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21"/>
      <c r="W34" s="7"/>
      <c r="X34" s="73">
        <f>SUM(X32:X33)</f>
        <v>0</v>
      </c>
      <c r="Y34" s="21"/>
      <c r="Z34" s="7"/>
      <c r="AA34" s="73">
        <f>SUM(AA32:AA33)</f>
        <v>0</v>
      </c>
      <c r="AB34" s="21"/>
      <c r="AC34" s="7"/>
      <c r="AD34" s="73">
        <f>SUM(AD32:AD33)</f>
        <v>0</v>
      </c>
      <c r="AE34" s="21"/>
      <c r="AF34" s="7"/>
      <c r="AG34" s="73">
        <f>SUM(AG32:AG33)</f>
        <v>0</v>
      </c>
      <c r="AH34" s="21"/>
      <c r="AI34" s="7"/>
      <c r="AJ34" s="73">
        <f>SUM(AJ32:AJ33)</f>
        <v>0</v>
      </c>
      <c r="AK34" s="21"/>
      <c r="AL34" s="7"/>
      <c r="AM34" s="73">
        <f>SUM(AM32:AM33)</f>
        <v>0</v>
      </c>
      <c r="AN34" s="21"/>
      <c r="AO34" s="7"/>
      <c r="AP34" s="73">
        <f>SUM(AP32:AP33)</f>
        <v>0</v>
      </c>
      <c r="AQ34" s="56"/>
      <c r="AR34" s="44">
        <f t="shared" si="14"/>
        <v>0</v>
      </c>
    </row>
    <row r="35" spans="1:44" x14ac:dyDescent="0.25">
      <c r="A35" s="33" t="s">
        <v>33</v>
      </c>
      <c r="B35" s="2"/>
      <c r="C35" s="3" t="s">
        <v>34</v>
      </c>
      <c r="D35" s="14"/>
      <c r="E35" s="2"/>
      <c r="F35" s="15"/>
      <c r="G35" s="14"/>
      <c r="H35" s="2"/>
      <c r="I35" s="15"/>
      <c r="J35" s="14"/>
      <c r="K35" s="2"/>
      <c r="L35" s="15"/>
      <c r="M35" s="14"/>
      <c r="N35" s="2"/>
      <c r="O35" s="15"/>
      <c r="P35" s="14"/>
      <c r="Q35" s="2"/>
      <c r="R35" s="15"/>
      <c r="S35" s="14"/>
      <c r="T35" s="2"/>
      <c r="U35" s="10"/>
      <c r="V35" s="14"/>
      <c r="W35" s="2"/>
      <c r="X35" s="10"/>
      <c r="Y35" s="14"/>
      <c r="Z35" s="2"/>
      <c r="AA35" s="10"/>
      <c r="AB35" s="14"/>
      <c r="AC35" s="2"/>
      <c r="AD35" s="10"/>
      <c r="AE35" s="14"/>
      <c r="AF35" s="2"/>
      <c r="AG35" s="10"/>
      <c r="AH35" s="14"/>
      <c r="AI35" s="2"/>
      <c r="AJ35" s="10"/>
      <c r="AK35" s="14"/>
      <c r="AL35" s="2"/>
      <c r="AM35" s="10"/>
      <c r="AN35" s="14"/>
      <c r="AO35" s="2"/>
      <c r="AP35" s="10"/>
      <c r="AQ35" s="54"/>
      <c r="AR35" s="45"/>
    </row>
    <row r="36" spans="1:44" ht="13" x14ac:dyDescent="0.3">
      <c r="A36" s="14"/>
      <c r="B36" s="2" t="s">
        <v>35</v>
      </c>
      <c r="C36" s="199" t="s">
        <v>36</v>
      </c>
      <c r="D36" s="83"/>
      <c r="E36" s="81"/>
      <c r="F36" s="17">
        <v>0</v>
      </c>
      <c r="G36" s="40"/>
      <c r="H36" s="41"/>
      <c r="I36" s="17">
        <v>0</v>
      </c>
      <c r="J36" s="40"/>
      <c r="K36" s="41"/>
      <c r="L36" s="17">
        <v>0</v>
      </c>
      <c r="M36" s="40"/>
      <c r="N36" s="41"/>
      <c r="O36" s="17">
        <v>0</v>
      </c>
      <c r="P36" s="40"/>
      <c r="Q36" s="41"/>
      <c r="R36" s="17">
        <v>0</v>
      </c>
      <c r="S36" s="40"/>
      <c r="T36" s="41"/>
      <c r="U36" s="72">
        <v>0</v>
      </c>
      <c r="V36" s="40"/>
      <c r="W36" s="41"/>
      <c r="X36" s="72">
        <v>0</v>
      </c>
      <c r="Y36" s="40"/>
      <c r="Z36" s="41"/>
      <c r="AA36" s="72">
        <v>0</v>
      </c>
      <c r="AB36" s="40"/>
      <c r="AC36" s="41"/>
      <c r="AD36" s="72">
        <v>0</v>
      </c>
      <c r="AE36" s="40"/>
      <c r="AF36" s="41"/>
      <c r="AG36" s="72">
        <v>0</v>
      </c>
      <c r="AH36" s="40"/>
      <c r="AI36" s="41"/>
      <c r="AJ36" s="72">
        <v>0</v>
      </c>
      <c r="AK36" s="40"/>
      <c r="AL36" s="41"/>
      <c r="AM36" s="72">
        <v>0</v>
      </c>
      <c r="AN36" s="40"/>
      <c r="AO36" s="41"/>
      <c r="AP36" s="72">
        <v>0</v>
      </c>
      <c r="AQ36" s="55"/>
      <c r="AR36" s="43">
        <f t="shared" si="14"/>
        <v>0</v>
      </c>
    </row>
    <row r="37" spans="1:44" ht="13" x14ac:dyDescent="0.3">
      <c r="A37" s="14"/>
      <c r="B37" s="2" t="s">
        <v>37</v>
      </c>
      <c r="C37" s="199" t="s">
        <v>36</v>
      </c>
      <c r="D37" s="83"/>
      <c r="E37" s="81"/>
      <c r="F37" s="17">
        <v>0</v>
      </c>
      <c r="G37" s="40"/>
      <c r="H37" s="41"/>
      <c r="I37" s="17">
        <v>0</v>
      </c>
      <c r="J37" s="40"/>
      <c r="K37" s="41"/>
      <c r="L37" s="17">
        <v>0</v>
      </c>
      <c r="M37" s="40"/>
      <c r="N37" s="41"/>
      <c r="O37" s="17">
        <v>0</v>
      </c>
      <c r="P37" s="40"/>
      <c r="Q37" s="41"/>
      <c r="R37" s="17">
        <v>0</v>
      </c>
      <c r="S37" s="40"/>
      <c r="T37" s="41"/>
      <c r="U37" s="72">
        <v>0</v>
      </c>
      <c r="V37" s="40"/>
      <c r="W37" s="41"/>
      <c r="X37" s="72">
        <v>0</v>
      </c>
      <c r="Y37" s="40"/>
      <c r="Z37" s="41"/>
      <c r="AA37" s="72">
        <v>0</v>
      </c>
      <c r="AB37" s="40"/>
      <c r="AC37" s="41"/>
      <c r="AD37" s="72">
        <v>0</v>
      </c>
      <c r="AE37" s="40"/>
      <c r="AF37" s="41"/>
      <c r="AG37" s="72">
        <v>0</v>
      </c>
      <c r="AH37" s="40"/>
      <c r="AI37" s="41"/>
      <c r="AJ37" s="72">
        <v>0</v>
      </c>
      <c r="AK37" s="40"/>
      <c r="AL37" s="41"/>
      <c r="AM37" s="72">
        <v>0</v>
      </c>
      <c r="AN37" s="40"/>
      <c r="AO37" s="41"/>
      <c r="AP37" s="72">
        <v>0</v>
      </c>
      <c r="AQ37" s="55"/>
      <c r="AR37" s="43">
        <f t="shared" si="14"/>
        <v>0</v>
      </c>
    </row>
    <row r="38" spans="1:44" ht="13" x14ac:dyDescent="0.3">
      <c r="A38" s="14"/>
      <c r="B38" s="2" t="s">
        <v>38</v>
      </c>
      <c r="C38" s="199" t="s">
        <v>36</v>
      </c>
      <c r="D38" s="83"/>
      <c r="E38" s="8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55"/>
      <c r="AR38" s="43">
        <f t="shared" si="14"/>
        <v>0</v>
      </c>
    </row>
    <row r="39" spans="1:44" ht="23" x14ac:dyDescent="0.3">
      <c r="A39" s="14"/>
      <c r="B39" s="8" t="s">
        <v>39</v>
      </c>
      <c r="C39" s="199" t="s">
        <v>36</v>
      </c>
      <c r="D39" s="83"/>
      <c r="E39" s="8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55"/>
      <c r="AR39" s="43">
        <f t="shared" si="14"/>
        <v>0</v>
      </c>
    </row>
    <row r="40" spans="1:44" x14ac:dyDescent="0.25">
      <c r="A40" s="14"/>
      <c r="B40" s="7" t="s">
        <v>253</v>
      </c>
      <c r="C40" s="204"/>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21"/>
      <c r="W40" s="7"/>
      <c r="X40" s="73">
        <f>SUM(X36:X39)</f>
        <v>0</v>
      </c>
      <c r="Y40" s="21"/>
      <c r="Z40" s="7"/>
      <c r="AA40" s="73">
        <f>SUM(AA36:AA39)</f>
        <v>0</v>
      </c>
      <c r="AB40" s="21"/>
      <c r="AC40" s="7"/>
      <c r="AD40" s="73">
        <f>SUM(AD36:AD39)</f>
        <v>0</v>
      </c>
      <c r="AE40" s="21"/>
      <c r="AF40" s="7"/>
      <c r="AG40" s="73">
        <f>SUM(AG36:AG39)</f>
        <v>0</v>
      </c>
      <c r="AH40" s="21"/>
      <c r="AI40" s="7"/>
      <c r="AJ40" s="73">
        <f>SUM(AJ36:AJ39)</f>
        <v>0</v>
      </c>
      <c r="AK40" s="21"/>
      <c r="AL40" s="7"/>
      <c r="AM40" s="73">
        <f>SUM(AM36:AM39)</f>
        <v>0</v>
      </c>
      <c r="AN40" s="21"/>
      <c r="AO40" s="7"/>
      <c r="AP40" s="73">
        <f>SUM(AP36:AP39)</f>
        <v>0</v>
      </c>
      <c r="AQ40" s="56"/>
      <c r="AR40" s="44">
        <f t="shared" si="14"/>
        <v>0</v>
      </c>
    </row>
    <row r="41" spans="1:44" x14ac:dyDescent="0.25">
      <c r="A41" s="33" t="s">
        <v>41</v>
      </c>
      <c r="B41" s="2"/>
      <c r="C41" s="200"/>
      <c r="D41" s="14"/>
      <c r="E41" s="2"/>
      <c r="F41" s="15"/>
      <c r="G41" s="14"/>
      <c r="H41" s="2"/>
      <c r="I41" s="15"/>
      <c r="J41" s="14"/>
      <c r="K41" s="2"/>
      <c r="L41" s="15"/>
      <c r="M41" s="14"/>
      <c r="N41" s="2"/>
      <c r="O41" s="15"/>
      <c r="P41" s="14"/>
      <c r="Q41" s="2"/>
      <c r="R41" s="15"/>
      <c r="S41" s="14"/>
      <c r="T41" s="2"/>
      <c r="U41" s="10"/>
      <c r="V41" s="14"/>
      <c r="W41" s="2"/>
      <c r="X41" s="10"/>
      <c r="Y41" s="14"/>
      <c r="Z41" s="2"/>
      <c r="AA41" s="10"/>
      <c r="AB41" s="14"/>
      <c r="AC41" s="2"/>
      <c r="AD41" s="10"/>
      <c r="AE41" s="14"/>
      <c r="AF41" s="2"/>
      <c r="AG41" s="10"/>
      <c r="AH41" s="14"/>
      <c r="AI41" s="2"/>
      <c r="AJ41" s="10"/>
      <c r="AK41" s="14"/>
      <c r="AL41" s="2"/>
      <c r="AM41" s="10"/>
      <c r="AN41" s="14"/>
      <c r="AO41" s="2"/>
      <c r="AP41" s="10"/>
      <c r="AQ41" s="54"/>
      <c r="AR41" s="45"/>
    </row>
    <row r="42" spans="1:44" ht="13" x14ac:dyDescent="0.3">
      <c r="A42" s="14"/>
      <c r="B42" s="2" t="s">
        <v>42</v>
      </c>
      <c r="C42" s="201" t="s">
        <v>43</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16"/>
      <c r="W42" s="5"/>
      <c r="X42" s="72">
        <f>V42*W42</f>
        <v>0</v>
      </c>
      <c r="Y42" s="16"/>
      <c r="Z42" s="5"/>
      <c r="AA42" s="72">
        <f>Y42*Z42</f>
        <v>0</v>
      </c>
      <c r="AB42" s="16"/>
      <c r="AC42" s="5"/>
      <c r="AD42" s="72">
        <f>AB42*AC42</f>
        <v>0</v>
      </c>
      <c r="AE42" s="16"/>
      <c r="AF42" s="5"/>
      <c r="AG42" s="72">
        <f>AE42*AF42</f>
        <v>0</v>
      </c>
      <c r="AH42" s="16"/>
      <c r="AI42" s="5"/>
      <c r="AJ42" s="72">
        <f>AH42*AI42</f>
        <v>0</v>
      </c>
      <c r="AK42" s="16"/>
      <c r="AL42" s="5"/>
      <c r="AM42" s="72">
        <f>AK42*AL42</f>
        <v>0</v>
      </c>
      <c r="AN42" s="16"/>
      <c r="AO42" s="5"/>
      <c r="AP42" s="72">
        <f>AN42*AO42</f>
        <v>0</v>
      </c>
      <c r="AQ42" s="55"/>
      <c r="AR42" s="43">
        <f t="shared" si="14"/>
        <v>0</v>
      </c>
    </row>
    <row r="43" spans="1:44" ht="13" x14ac:dyDescent="0.3">
      <c r="A43" s="14"/>
      <c r="B43" s="2" t="s">
        <v>44</v>
      </c>
      <c r="C43" s="201" t="s">
        <v>43</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16"/>
      <c r="W43" s="5"/>
      <c r="X43" s="72">
        <f>V43*W43</f>
        <v>0</v>
      </c>
      <c r="Y43" s="16"/>
      <c r="Z43" s="5"/>
      <c r="AA43" s="72">
        <f>Y43*Z43</f>
        <v>0</v>
      </c>
      <c r="AB43" s="16"/>
      <c r="AC43" s="5"/>
      <c r="AD43" s="72">
        <f>AB43*AC43</f>
        <v>0</v>
      </c>
      <c r="AE43" s="16"/>
      <c r="AF43" s="5"/>
      <c r="AG43" s="72">
        <f>AE43*AF43</f>
        <v>0</v>
      </c>
      <c r="AH43" s="16"/>
      <c r="AI43" s="5"/>
      <c r="AJ43" s="72">
        <f>AH43*AI43</f>
        <v>0</v>
      </c>
      <c r="AK43" s="16"/>
      <c r="AL43" s="5"/>
      <c r="AM43" s="72">
        <f>AK43*AL43</f>
        <v>0</v>
      </c>
      <c r="AN43" s="16"/>
      <c r="AO43" s="5"/>
      <c r="AP43" s="72">
        <f>AN43*AO43</f>
        <v>0</v>
      </c>
      <c r="AQ43" s="55"/>
      <c r="AR43" s="43">
        <f t="shared" si="14"/>
        <v>0</v>
      </c>
    </row>
    <row r="44" spans="1:44" ht="13" x14ac:dyDescent="0.3">
      <c r="A44" s="14"/>
      <c r="B44" s="2" t="s">
        <v>45</v>
      </c>
      <c r="C44" s="201" t="s">
        <v>43</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16"/>
      <c r="W44" s="5"/>
      <c r="X44" s="72">
        <f>V44*W44</f>
        <v>0</v>
      </c>
      <c r="Y44" s="16"/>
      <c r="Z44" s="5"/>
      <c r="AA44" s="72">
        <f>Y44*Z44</f>
        <v>0</v>
      </c>
      <c r="AB44" s="16"/>
      <c r="AC44" s="5"/>
      <c r="AD44" s="72">
        <f>AB44*AC44</f>
        <v>0</v>
      </c>
      <c r="AE44" s="16"/>
      <c r="AF44" s="5"/>
      <c r="AG44" s="72">
        <f>AE44*AF44</f>
        <v>0</v>
      </c>
      <c r="AH44" s="16"/>
      <c r="AI44" s="5"/>
      <c r="AJ44" s="72">
        <f>AH44*AI44</f>
        <v>0</v>
      </c>
      <c r="AK44" s="16"/>
      <c r="AL44" s="5"/>
      <c r="AM44" s="72">
        <f>AK44*AL44</f>
        <v>0</v>
      </c>
      <c r="AN44" s="16"/>
      <c r="AO44" s="5"/>
      <c r="AP44" s="72">
        <f>AN44*AO44</f>
        <v>0</v>
      </c>
      <c r="AQ44" s="55"/>
      <c r="AR44" s="43">
        <f t="shared" si="14"/>
        <v>0</v>
      </c>
    </row>
    <row r="45" spans="1:44" ht="13" x14ac:dyDescent="0.3">
      <c r="A45" s="14"/>
      <c r="B45" s="8" t="s">
        <v>46</v>
      </c>
      <c r="C45" s="201" t="s">
        <v>43</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16"/>
      <c r="W45" s="5"/>
      <c r="X45" s="72">
        <f>V45*W45</f>
        <v>0</v>
      </c>
      <c r="Y45" s="16"/>
      <c r="Z45" s="5"/>
      <c r="AA45" s="72">
        <f>Y45*Z45</f>
        <v>0</v>
      </c>
      <c r="AB45" s="16"/>
      <c r="AC45" s="5"/>
      <c r="AD45" s="72">
        <f>AB45*AC45</f>
        <v>0</v>
      </c>
      <c r="AE45" s="16"/>
      <c r="AF45" s="5"/>
      <c r="AG45" s="72">
        <f>AE45*AF45</f>
        <v>0</v>
      </c>
      <c r="AH45" s="16"/>
      <c r="AI45" s="5"/>
      <c r="AJ45" s="72">
        <f>AH45*AI45</f>
        <v>0</v>
      </c>
      <c r="AK45" s="16"/>
      <c r="AL45" s="5"/>
      <c r="AM45" s="72">
        <f>AK45*AL45</f>
        <v>0</v>
      </c>
      <c r="AN45" s="16"/>
      <c r="AO45" s="5"/>
      <c r="AP45" s="72">
        <f>AN45*AO45</f>
        <v>0</v>
      </c>
      <c r="AQ45" s="55"/>
      <c r="AR45" s="43">
        <f t="shared" si="14"/>
        <v>0</v>
      </c>
    </row>
    <row r="46" spans="1:44" x14ac:dyDescent="0.25">
      <c r="A46" s="14"/>
      <c r="B46" s="7" t="s">
        <v>254</v>
      </c>
      <c r="C46" s="205"/>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21"/>
      <c r="W46" s="7"/>
      <c r="X46" s="73">
        <f>SUM(X42:X45)</f>
        <v>0</v>
      </c>
      <c r="Y46" s="21"/>
      <c r="Z46" s="7"/>
      <c r="AA46" s="73">
        <f>SUM(AA42:AA45)</f>
        <v>0</v>
      </c>
      <c r="AB46" s="21"/>
      <c r="AC46" s="7"/>
      <c r="AD46" s="73">
        <f>SUM(AD42:AD45)</f>
        <v>0</v>
      </c>
      <c r="AE46" s="21"/>
      <c r="AF46" s="7"/>
      <c r="AG46" s="73">
        <f>SUM(AG42:AG45)</f>
        <v>0</v>
      </c>
      <c r="AH46" s="21"/>
      <c r="AI46" s="7"/>
      <c r="AJ46" s="73">
        <f>SUM(AJ42:AJ45)</f>
        <v>0</v>
      </c>
      <c r="AK46" s="21"/>
      <c r="AL46" s="7"/>
      <c r="AM46" s="73">
        <f>SUM(AM42:AM45)</f>
        <v>0</v>
      </c>
      <c r="AN46" s="21"/>
      <c r="AO46" s="7"/>
      <c r="AP46" s="73">
        <f>SUM(AP42:AP45)</f>
        <v>0</v>
      </c>
      <c r="AQ46" s="56"/>
      <c r="AR46" s="44">
        <f t="shared" si="14"/>
        <v>0</v>
      </c>
    </row>
    <row r="47" spans="1:44" x14ac:dyDescent="0.25">
      <c r="A47" s="33" t="s">
        <v>48</v>
      </c>
      <c r="B47" s="75"/>
      <c r="C47" s="202"/>
      <c r="D47" s="76"/>
      <c r="E47" s="75"/>
      <c r="F47" s="77"/>
      <c r="G47" s="76"/>
      <c r="H47" s="75"/>
      <c r="I47" s="77"/>
      <c r="J47" s="76"/>
      <c r="K47" s="75"/>
      <c r="L47" s="77"/>
      <c r="M47" s="76"/>
      <c r="N47" s="75"/>
      <c r="O47" s="77"/>
      <c r="P47" s="76"/>
      <c r="Q47" s="75"/>
      <c r="R47" s="77"/>
      <c r="S47" s="76"/>
      <c r="T47" s="75"/>
      <c r="U47" s="78"/>
      <c r="V47" s="76"/>
      <c r="W47" s="75"/>
      <c r="X47" s="78"/>
      <c r="Y47" s="76"/>
      <c r="Z47" s="75"/>
      <c r="AA47" s="78"/>
      <c r="AB47" s="76"/>
      <c r="AC47" s="75"/>
      <c r="AD47" s="78"/>
      <c r="AE47" s="76"/>
      <c r="AF47" s="75"/>
      <c r="AG47" s="78"/>
      <c r="AH47" s="76"/>
      <c r="AI47" s="75"/>
      <c r="AJ47" s="78"/>
      <c r="AK47" s="76"/>
      <c r="AL47" s="75"/>
      <c r="AM47" s="78"/>
      <c r="AN47" s="76"/>
      <c r="AO47" s="75"/>
      <c r="AP47" s="78"/>
      <c r="AQ47" s="79"/>
      <c r="AR47" s="80"/>
    </row>
    <row r="48" spans="1:44" ht="13" x14ac:dyDescent="0.3">
      <c r="A48" s="14"/>
      <c r="B48" s="81" t="s">
        <v>49</v>
      </c>
      <c r="C48" s="201" t="s">
        <v>50</v>
      </c>
      <c r="D48" s="83"/>
      <c r="E48" s="81"/>
      <c r="F48" s="84">
        <v>0</v>
      </c>
      <c r="G48" s="83"/>
      <c r="H48" s="81"/>
      <c r="I48" s="84"/>
      <c r="J48" s="83"/>
      <c r="K48" s="81"/>
      <c r="L48" s="84"/>
      <c r="M48" s="83"/>
      <c r="N48" s="81"/>
      <c r="O48" s="84"/>
      <c r="P48" s="83"/>
      <c r="Q48" s="81"/>
      <c r="R48" s="84"/>
      <c r="S48" s="83"/>
      <c r="T48" s="81"/>
      <c r="U48" s="173"/>
      <c r="V48" s="83"/>
      <c r="W48" s="81"/>
      <c r="X48" s="173"/>
      <c r="Y48" s="83"/>
      <c r="Z48" s="81"/>
      <c r="AA48" s="173"/>
      <c r="AB48" s="83"/>
      <c r="AC48" s="81"/>
      <c r="AD48" s="173"/>
      <c r="AE48" s="83"/>
      <c r="AF48" s="81"/>
      <c r="AG48" s="173"/>
      <c r="AH48" s="83"/>
      <c r="AI48" s="81"/>
      <c r="AJ48" s="173"/>
      <c r="AK48" s="83"/>
      <c r="AL48" s="81"/>
      <c r="AM48" s="173"/>
      <c r="AN48" s="83"/>
      <c r="AO48" s="81"/>
      <c r="AP48" s="173"/>
      <c r="AQ48" s="85"/>
      <c r="AR48" s="82">
        <f t="shared" si="14"/>
        <v>0</v>
      </c>
    </row>
    <row r="49" spans="1:44" ht="13" x14ac:dyDescent="0.3">
      <c r="A49" s="14"/>
      <c r="B49" s="81" t="s">
        <v>51</v>
      </c>
      <c r="C49" s="201" t="s">
        <v>52</v>
      </c>
      <c r="D49" s="83"/>
      <c r="E49" s="81"/>
      <c r="F49" s="84">
        <v>0</v>
      </c>
      <c r="G49" s="83"/>
      <c r="H49" s="81"/>
      <c r="I49" s="84"/>
      <c r="J49" s="83"/>
      <c r="K49" s="81"/>
      <c r="L49" s="84"/>
      <c r="M49" s="83"/>
      <c r="N49" s="81"/>
      <c r="O49" s="84"/>
      <c r="P49" s="83"/>
      <c r="Q49" s="81"/>
      <c r="R49" s="84"/>
      <c r="S49" s="83"/>
      <c r="T49" s="81"/>
      <c r="U49" s="173"/>
      <c r="V49" s="83"/>
      <c r="W49" s="81"/>
      <c r="X49" s="173"/>
      <c r="Y49" s="83"/>
      <c r="Z49" s="81"/>
      <c r="AA49" s="173"/>
      <c r="AB49" s="83"/>
      <c r="AC49" s="81"/>
      <c r="AD49" s="173"/>
      <c r="AE49" s="83"/>
      <c r="AF49" s="81"/>
      <c r="AG49" s="173"/>
      <c r="AH49" s="83"/>
      <c r="AI49" s="81"/>
      <c r="AJ49" s="173"/>
      <c r="AK49" s="83"/>
      <c r="AL49" s="81"/>
      <c r="AM49" s="173"/>
      <c r="AN49" s="83"/>
      <c r="AO49" s="81"/>
      <c r="AP49" s="173"/>
      <c r="AQ49" s="85"/>
      <c r="AR49" s="82">
        <f t="shared" si="14"/>
        <v>0</v>
      </c>
    </row>
    <row r="50" spans="1:44" ht="13" x14ac:dyDescent="0.3">
      <c r="A50" s="14"/>
      <c r="B50" s="81" t="s">
        <v>53</v>
      </c>
      <c r="C50" s="201" t="s">
        <v>54</v>
      </c>
      <c r="D50" s="83"/>
      <c r="E50" s="81"/>
      <c r="F50" s="84"/>
      <c r="G50" s="83"/>
      <c r="H50" s="81"/>
      <c r="I50" s="84"/>
      <c r="J50" s="83"/>
      <c r="K50" s="81"/>
      <c r="L50" s="84"/>
      <c r="M50" s="83"/>
      <c r="N50" s="81"/>
      <c r="O50" s="84"/>
      <c r="P50" s="83"/>
      <c r="Q50" s="81"/>
      <c r="R50" s="84"/>
      <c r="S50" s="83"/>
      <c r="T50" s="81"/>
      <c r="U50" s="173"/>
      <c r="V50" s="83"/>
      <c r="W50" s="81"/>
      <c r="X50" s="173"/>
      <c r="Y50" s="83"/>
      <c r="Z50" s="81"/>
      <c r="AA50" s="173"/>
      <c r="AB50" s="83"/>
      <c r="AC50" s="81"/>
      <c r="AD50" s="173"/>
      <c r="AE50" s="83"/>
      <c r="AF50" s="81"/>
      <c r="AG50" s="173"/>
      <c r="AH50" s="83"/>
      <c r="AI50" s="81"/>
      <c r="AJ50" s="173"/>
      <c r="AK50" s="83"/>
      <c r="AL50" s="81"/>
      <c r="AM50" s="173"/>
      <c r="AN50" s="83"/>
      <c r="AO50" s="81"/>
      <c r="AP50" s="173"/>
      <c r="AQ50" s="85"/>
      <c r="AR50" s="82">
        <f t="shared" si="14"/>
        <v>0</v>
      </c>
    </row>
    <row r="51" spans="1:44" ht="13" x14ac:dyDescent="0.3">
      <c r="A51" s="14"/>
      <c r="B51" s="8" t="s">
        <v>55</v>
      </c>
      <c r="C51" s="201" t="s">
        <v>56</v>
      </c>
      <c r="D51" s="83"/>
      <c r="E51" s="81"/>
      <c r="F51" s="84"/>
      <c r="G51" s="83"/>
      <c r="H51" s="81"/>
      <c r="I51" s="84"/>
      <c r="J51" s="83"/>
      <c r="K51" s="81"/>
      <c r="L51" s="84"/>
      <c r="M51" s="83"/>
      <c r="N51" s="81"/>
      <c r="O51" s="84"/>
      <c r="P51" s="83"/>
      <c r="Q51" s="81"/>
      <c r="R51" s="84"/>
      <c r="S51" s="83"/>
      <c r="T51" s="81"/>
      <c r="U51" s="173"/>
      <c r="V51" s="83"/>
      <c r="W51" s="81"/>
      <c r="X51" s="173"/>
      <c r="Y51" s="83"/>
      <c r="Z51" s="81"/>
      <c r="AA51" s="173"/>
      <c r="AB51" s="83"/>
      <c r="AC51" s="81"/>
      <c r="AD51" s="173"/>
      <c r="AE51" s="83"/>
      <c r="AF51" s="81"/>
      <c r="AG51" s="173"/>
      <c r="AH51" s="83"/>
      <c r="AI51" s="81"/>
      <c r="AJ51" s="173"/>
      <c r="AK51" s="83"/>
      <c r="AL51" s="81"/>
      <c r="AM51" s="173"/>
      <c r="AN51" s="83"/>
      <c r="AO51" s="81"/>
      <c r="AP51" s="173"/>
      <c r="AQ51" s="85"/>
      <c r="AR51" s="82">
        <f t="shared" si="14"/>
        <v>0</v>
      </c>
    </row>
    <row r="52" spans="1:44" x14ac:dyDescent="0.25">
      <c r="A52" s="14"/>
      <c r="B52" s="7" t="s">
        <v>57</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21"/>
      <c r="W52" s="7"/>
      <c r="X52" s="73">
        <f>SUM(X48:X51)</f>
        <v>0</v>
      </c>
      <c r="Y52" s="21"/>
      <c r="Z52" s="7"/>
      <c r="AA52" s="73">
        <f>SUM(AA48:AA51)</f>
        <v>0</v>
      </c>
      <c r="AB52" s="21"/>
      <c r="AC52" s="7"/>
      <c r="AD52" s="73">
        <f>SUM(AD48:AD51)</f>
        <v>0</v>
      </c>
      <c r="AE52" s="21"/>
      <c r="AF52" s="7"/>
      <c r="AG52" s="73">
        <f>SUM(AG48:AG51)</f>
        <v>0</v>
      </c>
      <c r="AH52" s="21"/>
      <c r="AI52" s="7"/>
      <c r="AJ52" s="73">
        <f>SUM(AJ48:AJ51)</f>
        <v>0</v>
      </c>
      <c r="AK52" s="21"/>
      <c r="AL52" s="7"/>
      <c r="AM52" s="73">
        <f>SUM(AM48:AM51)</f>
        <v>0</v>
      </c>
      <c r="AN52" s="21"/>
      <c r="AO52" s="7"/>
      <c r="AP52" s="73">
        <f>SUM(AP48:AP51)</f>
        <v>0</v>
      </c>
      <c r="AQ52" s="56"/>
      <c r="AR52" s="44">
        <f t="shared" si="14"/>
        <v>0</v>
      </c>
    </row>
    <row r="53" spans="1:44" x14ac:dyDescent="0.25">
      <c r="A53" s="33" t="s">
        <v>58</v>
      </c>
      <c r="B53" s="2"/>
      <c r="C53" s="10"/>
      <c r="D53" s="14"/>
      <c r="E53" s="2"/>
      <c r="F53" s="15"/>
      <c r="G53" s="14"/>
      <c r="H53" s="2"/>
      <c r="I53" s="15"/>
      <c r="J53" s="14"/>
      <c r="K53" s="2"/>
      <c r="L53" s="15"/>
      <c r="M53" s="14"/>
      <c r="N53" s="2"/>
      <c r="O53" s="15"/>
      <c r="P53" s="14"/>
      <c r="Q53" s="2"/>
      <c r="R53" s="15"/>
      <c r="S53" s="14"/>
      <c r="T53" s="2"/>
      <c r="U53" s="10"/>
      <c r="V53" s="14"/>
      <c r="W53" s="2"/>
      <c r="X53" s="10"/>
      <c r="Y53" s="14"/>
      <c r="Z53" s="2"/>
      <c r="AA53" s="10"/>
      <c r="AB53" s="14"/>
      <c r="AC53" s="2"/>
      <c r="AD53" s="10"/>
      <c r="AE53" s="14"/>
      <c r="AF53" s="2"/>
      <c r="AG53" s="10"/>
      <c r="AH53" s="14"/>
      <c r="AI53" s="2"/>
      <c r="AJ53" s="10"/>
      <c r="AK53" s="14"/>
      <c r="AL53" s="2"/>
      <c r="AM53" s="10"/>
      <c r="AN53" s="14"/>
      <c r="AO53" s="2"/>
      <c r="AP53" s="10"/>
      <c r="AQ53" s="54"/>
      <c r="AR53" s="45"/>
    </row>
    <row r="54" spans="1:44" x14ac:dyDescent="0.25">
      <c r="A54" s="14"/>
      <c r="B54" s="8" t="s">
        <v>59</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20">
        <v>0</v>
      </c>
      <c r="W54" s="9"/>
      <c r="X54" s="72">
        <f>V54*W54</f>
        <v>0</v>
      </c>
      <c r="Y54" s="20">
        <v>0</v>
      </c>
      <c r="Z54" s="9"/>
      <c r="AA54" s="72">
        <f>Y54*Z54</f>
        <v>0</v>
      </c>
      <c r="AB54" s="20">
        <v>0</v>
      </c>
      <c r="AC54" s="9"/>
      <c r="AD54" s="72">
        <f>AB54*AC54</f>
        <v>0</v>
      </c>
      <c r="AE54" s="20">
        <v>0</v>
      </c>
      <c r="AF54" s="9"/>
      <c r="AG54" s="72">
        <f>AE54*AF54</f>
        <v>0</v>
      </c>
      <c r="AH54" s="20">
        <v>0</v>
      </c>
      <c r="AI54" s="9"/>
      <c r="AJ54" s="72">
        <f>AH54*AI54</f>
        <v>0</v>
      </c>
      <c r="AK54" s="20">
        <v>0</v>
      </c>
      <c r="AL54" s="9"/>
      <c r="AM54" s="72">
        <f>AK54*AL54</f>
        <v>0</v>
      </c>
      <c r="AN54" s="20">
        <v>0</v>
      </c>
      <c r="AO54" s="9"/>
      <c r="AP54" s="72">
        <f>AN54*AO54</f>
        <v>0</v>
      </c>
      <c r="AQ54" s="55"/>
      <c r="AR54" s="43">
        <f t="shared" si="14"/>
        <v>0</v>
      </c>
    </row>
    <row r="55" spans="1:44" x14ac:dyDescent="0.25">
      <c r="A55" s="14"/>
      <c r="B55" s="8" t="s">
        <v>60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20"/>
      <c r="W55" s="9"/>
      <c r="X55" s="72">
        <f>V55*W55</f>
        <v>0</v>
      </c>
      <c r="Y55" s="20"/>
      <c r="Z55" s="9"/>
      <c r="AA55" s="72">
        <f>Y55*Z55</f>
        <v>0</v>
      </c>
      <c r="AB55" s="20"/>
      <c r="AC55" s="9"/>
      <c r="AD55" s="72">
        <f>AB55*AC55</f>
        <v>0</v>
      </c>
      <c r="AE55" s="20"/>
      <c r="AF55" s="9"/>
      <c r="AG55" s="72">
        <f>AE55*AF55</f>
        <v>0</v>
      </c>
      <c r="AH55" s="20"/>
      <c r="AI55" s="9"/>
      <c r="AJ55" s="72">
        <f>AH55*AI55</f>
        <v>0</v>
      </c>
      <c r="AK55" s="20"/>
      <c r="AL55" s="9"/>
      <c r="AM55" s="72">
        <f>AK55*AL55</f>
        <v>0</v>
      </c>
      <c r="AN55" s="20"/>
      <c r="AO55" s="9"/>
      <c r="AP55" s="72">
        <f>AN55*AO55</f>
        <v>0</v>
      </c>
      <c r="AQ55" s="55"/>
      <c r="AR55" s="43">
        <f t="shared" si="14"/>
        <v>0</v>
      </c>
    </row>
    <row r="56" spans="1:44" x14ac:dyDescent="0.25">
      <c r="A56" s="14"/>
      <c r="B56" s="7" t="s">
        <v>61</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21"/>
      <c r="W56" s="7"/>
      <c r="X56" s="73">
        <f>SUM(X54:X55)</f>
        <v>0</v>
      </c>
      <c r="Y56" s="21"/>
      <c r="Z56" s="7"/>
      <c r="AA56" s="73">
        <f>SUM(AA54:AA55)</f>
        <v>0</v>
      </c>
      <c r="AB56" s="21"/>
      <c r="AC56" s="7"/>
      <c r="AD56" s="73">
        <f>SUM(AD54:AD55)</f>
        <v>0</v>
      </c>
      <c r="AE56" s="21"/>
      <c r="AF56" s="7"/>
      <c r="AG56" s="73">
        <f>SUM(AG54:AG55)</f>
        <v>0</v>
      </c>
      <c r="AH56" s="21"/>
      <c r="AI56" s="7"/>
      <c r="AJ56" s="73">
        <f>SUM(AJ54:AJ55)</f>
        <v>0</v>
      </c>
      <c r="AK56" s="21"/>
      <c r="AL56" s="7"/>
      <c r="AM56" s="73">
        <f>SUM(AM54:AM55)</f>
        <v>0</v>
      </c>
      <c r="AN56" s="21"/>
      <c r="AO56" s="7"/>
      <c r="AP56" s="73">
        <f>SUM(AP54:AP55)</f>
        <v>0</v>
      </c>
      <c r="AQ56" s="56"/>
      <c r="AR56" s="44">
        <f t="shared" si="14"/>
        <v>0</v>
      </c>
    </row>
    <row r="57" spans="1:44" x14ac:dyDescent="0.25">
      <c r="A57" s="33" t="s">
        <v>63</v>
      </c>
      <c r="B57" s="2"/>
      <c r="C57" s="10"/>
      <c r="D57" s="14"/>
      <c r="E57" s="2"/>
      <c r="F57" s="15"/>
      <c r="G57" s="14"/>
      <c r="H57" s="2"/>
      <c r="I57" s="15"/>
      <c r="J57" s="14"/>
      <c r="K57" s="2"/>
      <c r="L57" s="15"/>
      <c r="M57" s="14"/>
      <c r="N57" s="2"/>
      <c r="O57" s="15"/>
      <c r="P57" s="14"/>
      <c r="Q57" s="2"/>
      <c r="R57" s="15"/>
      <c r="S57" s="14"/>
      <c r="T57" s="2"/>
      <c r="U57" s="10"/>
      <c r="V57" s="14"/>
      <c r="W57" s="2"/>
      <c r="X57" s="10"/>
      <c r="Y57" s="14"/>
      <c r="Z57" s="2"/>
      <c r="AA57" s="10"/>
      <c r="AB57" s="14"/>
      <c r="AC57" s="2"/>
      <c r="AD57" s="10"/>
      <c r="AE57" s="14"/>
      <c r="AF57" s="2"/>
      <c r="AG57" s="10"/>
      <c r="AH57" s="14"/>
      <c r="AI57" s="2"/>
      <c r="AJ57" s="10"/>
      <c r="AK57" s="14"/>
      <c r="AL57" s="2"/>
      <c r="AM57" s="10"/>
      <c r="AN57" s="14"/>
      <c r="AO57" s="2"/>
      <c r="AP57" s="10"/>
      <c r="AQ57" s="54"/>
      <c r="AR57" s="45"/>
    </row>
    <row r="58" spans="1:44" x14ac:dyDescent="0.25">
      <c r="A58" s="14"/>
      <c r="B58" s="8" t="s">
        <v>64</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20">
        <f>X26+X30+X34+X40+X46+X52+X56</f>
        <v>0</v>
      </c>
      <c r="W58" s="9"/>
      <c r="X58" s="72">
        <f>V58*W58</f>
        <v>0</v>
      </c>
      <c r="Y58" s="20">
        <f>AA26+AA30+AA34+AA40+AA46+AA52+AA56</f>
        <v>0</v>
      </c>
      <c r="Z58" s="9"/>
      <c r="AA58" s="72">
        <f>Y58*Z58</f>
        <v>0</v>
      </c>
      <c r="AB58" s="20">
        <f>AD26+AD30+AD34+AD40+AD46+AD52+AD56</f>
        <v>0</v>
      </c>
      <c r="AC58" s="9"/>
      <c r="AD58" s="72">
        <f>AB58*AC58</f>
        <v>0</v>
      </c>
      <c r="AE58" s="20">
        <f>AG26+AG30+AG34+AG40+AG46+AG52+AG56</f>
        <v>0</v>
      </c>
      <c r="AF58" s="9"/>
      <c r="AG58" s="72">
        <f>AE58*AF58</f>
        <v>0</v>
      </c>
      <c r="AH58" s="20">
        <f>AJ26+AJ30+AJ34+AJ40+AJ46+AJ52+AJ56</f>
        <v>0</v>
      </c>
      <c r="AI58" s="9"/>
      <c r="AJ58" s="72">
        <f>AH58*AI58</f>
        <v>0</v>
      </c>
      <c r="AK58" s="20">
        <f>AM26+AM30+AM34+AM40+AM46+AM52+AM56</f>
        <v>0</v>
      </c>
      <c r="AL58" s="9"/>
      <c r="AM58" s="72">
        <f>AK58*AL58</f>
        <v>0</v>
      </c>
      <c r="AN58" s="20">
        <f>AP26+AP30+AP34+AP40+AP46+AP52+AP56</f>
        <v>0</v>
      </c>
      <c r="AO58" s="9"/>
      <c r="AP58" s="72">
        <f>AN58*AO58</f>
        <v>0</v>
      </c>
      <c r="AQ58" s="55"/>
      <c r="AR58" s="43">
        <f t="shared" si="14"/>
        <v>0</v>
      </c>
    </row>
    <row r="59" spans="1:44" x14ac:dyDescent="0.25">
      <c r="A59" s="14"/>
      <c r="B59" s="8" t="s">
        <v>65</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20"/>
      <c r="W59" s="9"/>
      <c r="X59" s="72">
        <f>V59*W59</f>
        <v>0</v>
      </c>
      <c r="Y59" s="20"/>
      <c r="Z59" s="9"/>
      <c r="AA59" s="72">
        <f>Y59*Z59</f>
        <v>0</v>
      </c>
      <c r="AB59" s="20"/>
      <c r="AC59" s="9"/>
      <c r="AD59" s="72">
        <f>AB59*AC59</f>
        <v>0</v>
      </c>
      <c r="AE59" s="20"/>
      <c r="AF59" s="9"/>
      <c r="AG59" s="72">
        <f>AE59*AF59</f>
        <v>0</v>
      </c>
      <c r="AH59" s="20"/>
      <c r="AI59" s="9"/>
      <c r="AJ59" s="72">
        <f>AH59*AI59</f>
        <v>0</v>
      </c>
      <c r="AK59" s="20"/>
      <c r="AL59" s="9"/>
      <c r="AM59" s="72">
        <f>AK59*AL59</f>
        <v>0</v>
      </c>
      <c r="AN59" s="20"/>
      <c r="AO59" s="9"/>
      <c r="AP59" s="72">
        <f>AN59*AO59</f>
        <v>0</v>
      </c>
      <c r="AQ59" s="55"/>
      <c r="AR59" s="43">
        <f t="shared" si="14"/>
        <v>0</v>
      </c>
    </row>
    <row r="60" spans="1:44" x14ac:dyDescent="0.25">
      <c r="A60" s="14"/>
      <c r="B60" s="7" t="s">
        <v>66</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21"/>
      <c r="W60" s="7"/>
      <c r="X60" s="73">
        <f>SUM(X58:X59)</f>
        <v>0</v>
      </c>
      <c r="Y60" s="21"/>
      <c r="Z60" s="7"/>
      <c r="AA60" s="73">
        <f>SUM(AA58:AA59)</f>
        <v>0</v>
      </c>
      <c r="AB60" s="21"/>
      <c r="AC60" s="7"/>
      <c r="AD60" s="73">
        <f>SUM(AD58:AD59)</f>
        <v>0</v>
      </c>
      <c r="AE60" s="21"/>
      <c r="AF60" s="7"/>
      <c r="AG60" s="73">
        <f>SUM(AG58:AG59)</f>
        <v>0</v>
      </c>
      <c r="AH60" s="21"/>
      <c r="AI60" s="7"/>
      <c r="AJ60" s="73">
        <f>SUM(AJ58:AJ59)</f>
        <v>0</v>
      </c>
      <c r="AK60" s="21"/>
      <c r="AL60" s="7"/>
      <c r="AM60" s="73">
        <f>SUM(AM58:AM59)</f>
        <v>0</v>
      </c>
      <c r="AN60" s="21"/>
      <c r="AO60" s="7"/>
      <c r="AP60" s="73">
        <f>SUM(AP58:AP59)</f>
        <v>0</v>
      </c>
      <c r="AQ60" s="56"/>
      <c r="AR60" s="44">
        <f t="shared" si="14"/>
        <v>0</v>
      </c>
    </row>
    <row r="61" spans="1:44" x14ac:dyDescent="0.25">
      <c r="A61" s="33" t="s">
        <v>62</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14"/>
      <c r="W61" s="2"/>
      <c r="X61" s="17">
        <f>X26+X30+X34+X40+X46+X52+X56+X60</f>
        <v>0</v>
      </c>
      <c r="Y61" s="14"/>
      <c r="Z61" s="2"/>
      <c r="AA61" s="17">
        <f>AA26+AA30+AA34+AA40+AA46+AA52+AA56+AA60</f>
        <v>0</v>
      </c>
      <c r="AB61" s="14"/>
      <c r="AC61" s="2"/>
      <c r="AD61" s="17">
        <f>AD26+AD30+AD34+AD40+AD46+AD52+AD56+AD60</f>
        <v>0</v>
      </c>
      <c r="AE61" s="14"/>
      <c r="AF61" s="2"/>
      <c r="AG61" s="17">
        <f>AG26+AG30+AG34+AG40+AG46+AG52+AG56+AG60</f>
        <v>0</v>
      </c>
      <c r="AH61" s="14"/>
      <c r="AI61" s="2"/>
      <c r="AJ61" s="17">
        <f>AJ26+AJ30+AJ34+AJ40+AJ46+AJ52+AJ56+AJ60</f>
        <v>0</v>
      </c>
      <c r="AK61" s="14"/>
      <c r="AL61" s="2"/>
      <c r="AM61" s="17">
        <f>AM26+AM30+AM34+AM40+AM46+AM52+AM56+AM60</f>
        <v>0</v>
      </c>
      <c r="AN61" s="14"/>
      <c r="AO61" s="2"/>
      <c r="AP61" s="17">
        <f>AP26+AP30+AP34+AP40+AP46+AP52+AP56+AP60</f>
        <v>0</v>
      </c>
      <c r="AQ61" s="55"/>
      <c r="AR61" s="43">
        <f t="shared" si="14"/>
        <v>0</v>
      </c>
    </row>
    <row r="62" spans="1:44" x14ac:dyDescent="0.25">
      <c r="A62" s="33" t="s">
        <v>67</v>
      </c>
      <c r="B62" s="2"/>
      <c r="C62" s="10"/>
      <c r="D62" s="14"/>
      <c r="E62" s="2"/>
      <c r="F62" s="15"/>
      <c r="G62" s="14"/>
      <c r="H62" s="2"/>
      <c r="I62" s="15"/>
      <c r="J62" s="14"/>
      <c r="K62" s="2"/>
      <c r="L62" s="15"/>
      <c r="M62" s="14"/>
      <c r="N62" s="2"/>
      <c r="O62" s="15"/>
      <c r="P62" s="14"/>
      <c r="Q62" s="2"/>
      <c r="R62" s="15"/>
      <c r="S62" s="14"/>
      <c r="T62" s="2"/>
      <c r="U62" s="10"/>
      <c r="V62" s="14"/>
      <c r="W62" s="2"/>
      <c r="X62" s="10"/>
      <c r="Y62" s="14"/>
      <c r="Z62" s="2"/>
      <c r="AA62" s="10"/>
      <c r="AB62" s="14"/>
      <c r="AC62" s="2"/>
      <c r="AD62" s="10"/>
      <c r="AE62" s="14"/>
      <c r="AF62" s="2"/>
      <c r="AG62" s="10"/>
      <c r="AH62" s="14"/>
      <c r="AI62" s="2"/>
      <c r="AJ62" s="10"/>
      <c r="AK62" s="14"/>
      <c r="AL62" s="2"/>
      <c r="AM62" s="10"/>
      <c r="AN62" s="14"/>
      <c r="AO62" s="2"/>
      <c r="AP62" s="10"/>
      <c r="AQ62" s="54"/>
      <c r="AR62" s="45"/>
    </row>
    <row r="63" spans="1:44" x14ac:dyDescent="0.25">
      <c r="A63" s="14"/>
      <c r="B63" s="8" t="s">
        <v>68</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20">
        <f>0</f>
        <v>0</v>
      </c>
      <c r="W63" s="9"/>
      <c r="X63" s="72">
        <f>V63*W63</f>
        <v>0</v>
      </c>
      <c r="Y63" s="20">
        <f>0</f>
        <v>0</v>
      </c>
      <c r="Z63" s="9"/>
      <c r="AA63" s="72">
        <f>Y63*Z63</f>
        <v>0</v>
      </c>
      <c r="AB63" s="20">
        <f>0</f>
        <v>0</v>
      </c>
      <c r="AC63" s="9"/>
      <c r="AD63" s="72">
        <f>AB63*AC63</f>
        <v>0</v>
      </c>
      <c r="AE63" s="20">
        <f>0</f>
        <v>0</v>
      </c>
      <c r="AF63" s="9"/>
      <c r="AG63" s="72">
        <f>AE63*AF63</f>
        <v>0</v>
      </c>
      <c r="AH63" s="20">
        <f>0</f>
        <v>0</v>
      </c>
      <c r="AI63" s="9"/>
      <c r="AJ63" s="72">
        <f>AH63*AI63</f>
        <v>0</v>
      </c>
      <c r="AK63" s="20">
        <f>0</f>
        <v>0</v>
      </c>
      <c r="AL63" s="9"/>
      <c r="AM63" s="72">
        <f>AK63*AL63</f>
        <v>0</v>
      </c>
      <c r="AN63" s="20">
        <f>0</f>
        <v>0</v>
      </c>
      <c r="AO63" s="9"/>
      <c r="AP63" s="72">
        <f>AN63*AO63</f>
        <v>0</v>
      </c>
      <c r="AQ63" s="55"/>
      <c r="AR63" s="43">
        <f t="shared" si="14"/>
        <v>0</v>
      </c>
    </row>
    <row r="64" spans="1:44" x14ac:dyDescent="0.25">
      <c r="A64" s="14"/>
      <c r="B64" s="8" t="s">
        <v>69</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20"/>
      <c r="W64" s="9"/>
      <c r="X64" s="72">
        <f>V64*W64</f>
        <v>0</v>
      </c>
      <c r="Y64" s="20"/>
      <c r="Z64" s="9"/>
      <c r="AA64" s="72">
        <f>Y64*Z64</f>
        <v>0</v>
      </c>
      <c r="AB64" s="20"/>
      <c r="AC64" s="9"/>
      <c r="AD64" s="72">
        <f>AB64*AC64</f>
        <v>0</v>
      </c>
      <c r="AE64" s="20"/>
      <c r="AF64" s="9"/>
      <c r="AG64" s="72">
        <f>AE64*AF64</f>
        <v>0</v>
      </c>
      <c r="AH64" s="20"/>
      <c r="AI64" s="9"/>
      <c r="AJ64" s="72">
        <f>AH64*AI64</f>
        <v>0</v>
      </c>
      <c r="AK64" s="20"/>
      <c r="AL64" s="9"/>
      <c r="AM64" s="72">
        <f>AK64*AL64</f>
        <v>0</v>
      </c>
      <c r="AN64" s="20"/>
      <c r="AO64" s="9"/>
      <c r="AP64" s="72">
        <f>AN64*AO64</f>
        <v>0</v>
      </c>
      <c r="AQ64" s="55"/>
      <c r="AR64" s="43">
        <f t="shared" si="14"/>
        <v>0</v>
      </c>
    </row>
    <row r="65" spans="1:44" x14ac:dyDescent="0.25">
      <c r="A65" s="14"/>
      <c r="B65" s="7" t="s">
        <v>70</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21"/>
      <c r="W65" s="7"/>
      <c r="X65" s="73">
        <f>SUM(X63:X64)</f>
        <v>0</v>
      </c>
      <c r="Y65" s="21"/>
      <c r="Z65" s="7"/>
      <c r="AA65" s="73">
        <f>SUM(AA63:AA64)</f>
        <v>0</v>
      </c>
      <c r="AB65" s="21"/>
      <c r="AC65" s="7"/>
      <c r="AD65" s="73">
        <f>SUM(AD63:AD64)</f>
        <v>0</v>
      </c>
      <c r="AE65" s="21"/>
      <c r="AF65" s="7"/>
      <c r="AG65" s="73">
        <f>SUM(AG63:AG64)</f>
        <v>0</v>
      </c>
      <c r="AH65" s="21"/>
      <c r="AI65" s="7"/>
      <c r="AJ65" s="73">
        <f>SUM(AJ63:AJ64)</f>
        <v>0</v>
      </c>
      <c r="AK65" s="21"/>
      <c r="AL65" s="7"/>
      <c r="AM65" s="73">
        <f>SUM(AM63:AM64)</f>
        <v>0</v>
      </c>
      <c r="AN65" s="21"/>
      <c r="AO65" s="7"/>
      <c r="AP65" s="73">
        <f>SUM(AP63:AP64)</f>
        <v>0</v>
      </c>
      <c r="AQ65" s="56"/>
      <c r="AR65" s="44">
        <f t="shared" si="14"/>
        <v>0</v>
      </c>
    </row>
    <row r="66" spans="1:44" x14ac:dyDescent="0.25">
      <c r="A66" s="34" t="s">
        <v>71</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28"/>
      <c r="W66" s="26"/>
      <c r="X66" s="29">
        <f>ROUND(X61+X65,0)</f>
        <v>0</v>
      </c>
      <c r="Y66" s="28"/>
      <c r="Z66" s="26"/>
      <c r="AA66" s="29">
        <f>ROUND(AA61+AA65,0)</f>
        <v>0</v>
      </c>
      <c r="AB66" s="28"/>
      <c r="AC66" s="26"/>
      <c r="AD66" s="29">
        <f>ROUND(AD61+AD65,0)</f>
        <v>0</v>
      </c>
      <c r="AE66" s="28"/>
      <c r="AF66" s="26"/>
      <c r="AG66" s="29">
        <f>ROUND(AG61+AG65,0)</f>
        <v>0</v>
      </c>
      <c r="AH66" s="28"/>
      <c r="AI66" s="26"/>
      <c r="AJ66" s="29">
        <f>ROUND(AJ61+AJ65,0)</f>
        <v>0</v>
      </c>
      <c r="AK66" s="28"/>
      <c r="AL66" s="26"/>
      <c r="AM66" s="29">
        <f>ROUND(AM61+AM65,0)</f>
        <v>0</v>
      </c>
      <c r="AN66" s="28"/>
      <c r="AO66" s="26"/>
      <c r="AP66" s="29">
        <f>ROUND(AP61+AP65,0)</f>
        <v>0</v>
      </c>
      <c r="AQ66" s="57"/>
      <c r="AR66" s="52">
        <f t="shared" si="14"/>
        <v>0</v>
      </c>
    </row>
    <row r="67" spans="1:44" ht="13" thickBot="1" x14ac:dyDescent="0.3">
      <c r="A67" s="59" t="s">
        <v>72</v>
      </c>
      <c r="B67" s="35"/>
      <c r="C67" s="229" t="s">
        <v>255</v>
      </c>
      <c r="D67" s="20">
        <f>F61-F49</f>
        <v>0</v>
      </c>
      <c r="E67" s="68"/>
      <c r="F67" s="174">
        <f>ROUND(D67*E67,0)</f>
        <v>0</v>
      </c>
      <c r="G67" s="20">
        <f>I61-I49</f>
        <v>0</v>
      </c>
      <c r="H67" s="68"/>
      <c r="I67" s="174">
        <f>ROUND(G67*H67,0)</f>
        <v>0</v>
      </c>
      <c r="J67" s="20">
        <f>L61-L49</f>
        <v>0</v>
      </c>
      <c r="K67" s="68"/>
      <c r="L67" s="174">
        <f>ROUND(J67*K67,0)</f>
        <v>0</v>
      </c>
      <c r="M67" s="20">
        <f>O61-O49</f>
        <v>0</v>
      </c>
      <c r="N67" s="68"/>
      <c r="O67" s="174">
        <f>ROUND(M67*N67,0)</f>
        <v>0</v>
      </c>
      <c r="P67" s="20">
        <f>R61-R49</f>
        <v>0</v>
      </c>
      <c r="Q67" s="68"/>
      <c r="R67" s="174">
        <f>ROUND(P67*Q67,0)</f>
        <v>0</v>
      </c>
      <c r="S67" s="20">
        <f>U61-U49</f>
        <v>0</v>
      </c>
      <c r="T67" s="68"/>
      <c r="U67" s="174">
        <f>ROUND(S67*T67,0)</f>
        <v>0</v>
      </c>
      <c r="V67" s="20">
        <f>X61-X49</f>
        <v>0</v>
      </c>
      <c r="W67" s="68"/>
      <c r="X67" s="174">
        <f>ROUND(V67*W67,0)</f>
        <v>0</v>
      </c>
      <c r="Y67" s="20">
        <f>AA61-AA49</f>
        <v>0</v>
      </c>
      <c r="Z67" s="68"/>
      <c r="AA67" s="174">
        <f>ROUND(Y67*Z67,0)</f>
        <v>0</v>
      </c>
      <c r="AB67" s="20">
        <f>AD61-AD49</f>
        <v>0</v>
      </c>
      <c r="AC67" s="68"/>
      <c r="AD67" s="174">
        <f>ROUND(AB67*AC67,0)</f>
        <v>0</v>
      </c>
      <c r="AE67" s="20">
        <f>AG61-AG49</f>
        <v>0</v>
      </c>
      <c r="AF67" s="68"/>
      <c r="AG67" s="174">
        <f>ROUND(AE67*AF67,0)</f>
        <v>0</v>
      </c>
      <c r="AH67" s="20">
        <f>AJ61-AJ49</f>
        <v>0</v>
      </c>
      <c r="AI67" s="68"/>
      <c r="AJ67" s="174">
        <f>ROUND(AH67*AI67,0)</f>
        <v>0</v>
      </c>
      <c r="AK67" s="20">
        <f>AM61-AM49</f>
        <v>0</v>
      </c>
      <c r="AL67" s="68"/>
      <c r="AM67" s="174">
        <f>ROUND(AK67*AL67,0)</f>
        <v>0</v>
      </c>
      <c r="AN67" s="20">
        <f>AP61-AP49</f>
        <v>0</v>
      </c>
      <c r="AO67" s="68"/>
      <c r="AP67" s="174">
        <f>ROUND(AN67*AO67,0)</f>
        <v>0</v>
      </c>
      <c r="AQ67" s="60"/>
      <c r="AR67" s="61">
        <f t="shared" si="14"/>
        <v>0</v>
      </c>
    </row>
    <row r="68" spans="1:44" ht="13" thickBot="1" x14ac:dyDescent="0.3">
      <c r="A68" s="62" t="s">
        <v>74</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2"/>
      <c r="W68" s="63"/>
      <c r="X68" s="65">
        <f>X66+X67</f>
        <v>0</v>
      </c>
      <c r="Y68" s="62"/>
      <c r="Z68" s="63"/>
      <c r="AA68" s="65">
        <f>AA66+AA67</f>
        <v>0</v>
      </c>
      <c r="AB68" s="62"/>
      <c r="AC68" s="63"/>
      <c r="AD68" s="65">
        <f>AD66+AD67</f>
        <v>0</v>
      </c>
      <c r="AE68" s="62"/>
      <c r="AF68" s="63"/>
      <c r="AG68" s="65">
        <f>AG66+AG67</f>
        <v>0</v>
      </c>
      <c r="AH68" s="62"/>
      <c r="AI68" s="63"/>
      <c r="AJ68" s="65">
        <f>AJ66+AJ67</f>
        <v>0</v>
      </c>
      <c r="AK68" s="62"/>
      <c r="AL68" s="63"/>
      <c r="AM68" s="65">
        <f>AM66+AM67</f>
        <v>0</v>
      </c>
      <c r="AN68" s="62"/>
      <c r="AO68" s="63"/>
      <c r="AP68" s="65">
        <f>AP66+AP67</f>
        <v>0</v>
      </c>
      <c r="AQ68" s="66"/>
      <c r="AR68" s="67">
        <f t="shared" si="14"/>
        <v>0</v>
      </c>
    </row>
    <row r="70" spans="1:44" ht="13" x14ac:dyDescent="0.3">
      <c r="A70" s="273"/>
      <c r="B70" s="273"/>
      <c r="C70" s="273"/>
      <c r="D70" s="273"/>
      <c r="E70" s="273"/>
      <c r="F70" s="273"/>
      <c r="G70" s="273"/>
      <c r="H70" s="273"/>
      <c r="I70" s="273"/>
      <c r="J70" s="273"/>
      <c r="K70" s="273"/>
    </row>
    <row r="71" spans="1:44" ht="135" customHeight="1" x14ac:dyDescent="0.25">
      <c r="A71" s="217" t="s">
        <v>75</v>
      </c>
      <c r="B71" s="377" t="s">
        <v>256</v>
      </c>
      <c r="C71" s="377"/>
      <c r="D71" s="377"/>
      <c r="E71" s="377"/>
      <c r="F71" s="377"/>
      <c r="G71" s="377"/>
      <c r="H71" s="377"/>
      <c r="I71" s="377"/>
      <c r="J71" s="377"/>
      <c r="K71" s="377"/>
      <c r="L71" s="377"/>
    </row>
    <row r="73" spans="1:44" ht="13" x14ac:dyDescent="0.3">
      <c r="A73" s="273" t="s">
        <v>77</v>
      </c>
      <c r="B73" s="273" t="s">
        <v>78</v>
      </c>
      <c r="C73" s="252"/>
      <c r="D73" s="252"/>
      <c r="E73" s="252"/>
      <c r="F73" s="252"/>
      <c r="G73" s="252"/>
      <c r="H73" s="252"/>
      <c r="I73" s="252"/>
      <c r="J73" s="252"/>
      <c r="K73" s="252"/>
      <c r="L73" s="252"/>
      <c r="M73" s="252"/>
      <c r="N73" s="252"/>
      <c r="O73" s="252"/>
      <c r="P73" s="252"/>
      <c r="Q73" s="252"/>
      <c r="R73" s="252"/>
      <c r="S73" s="252"/>
      <c r="T73" s="252"/>
    </row>
    <row r="74" spans="1:44" ht="13" x14ac:dyDescent="0.3">
      <c r="A74" s="273" t="s">
        <v>79</v>
      </c>
      <c r="B74" s="273" t="s">
        <v>257</v>
      </c>
      <c r="C74" s="252"/>
      <c r="D74" s="252"/>
      <c r="E74" s="252"/>
      <c r="F74" s="252"/>
      <c r="G74" s="252"/>
      <c r="H74" s="252"/>
      <c r="I74" s="252"/>
      <c r="J74" s="252"/>
      <c r="K74" s="252"/>
      <c r="L74" s="252"/>
      <c r="M74" s="252"/>
      <c r="N74" s="252"/>
      <c r="O74" s="252"/>
      <c r="P74" s="252"/>
      <c r="Q74" s="252"/>
      <c r="R74" s="252"/>
      <c r="S74" s="252"/>
      <c r="T74" s="252"/>
    </row>
    <row r="75" spans="1:44" ht="13" x14ac:dyDescent="0.3">
      <c r="A75" s="272" t="s">
        <v>81</v>
      </c>
      <c r="B75" s="375" t="s">
        <v>258</v>
      </c>
      <c r="C75" s="376"/>
      <c r="D75" s="376"/>
      <c r="E75" s="376"/>
      <c r="F75" s="376"/>
      <c r="G75" s="376"/>
      <c r="H75" s="376"/>
      <c r="I75" s="376"/>
      <c r="J75" s="376"/>
      <c r="K75" s="376"/>
      <c r="L75" s="376"/>
      <c r="M75" s="376"/>
      <c r="N75" s="376"/>
      <c r="O75" s="376"/>
      <c r="P75" s="376"/>
      <c r="Q75" s="376"/>
      <c r="R75" s="376"/>
      <c r="S75" s="376"/>
      <c r="T75" s="376"/>
    </row>
    <row r="76" spans="1:44" ht="13" x14ac:dyDescent="0.3">
      <c r="A76" s="272" t="s">
        <v>83</v>
      </c>
      <c r="B76" s="272" t="s">
        <v>259</v>
      </c>
      <c r="C76" s="252"/>
      <c r="D76" s="252"/>
      <c r="E76" s="252"/>
      <c r="F76" s="252"/>
      <c r="G76" s="252"/>
      <c r="H76" s="252"/>
      <c r="I76" s="252"/>
      <c r="J76" s="252"/>
      <c r="K76" s="252"/>
      <c r="L76" s="252"/>
      <c r="M76" s="252"/>
      <c r="N76" s="252"/>
      <c r="O76" s="252"/>
      <c r="P76" s="252"/>
      <c r="Q76" s="252"/>
      <c r="R76" s="252"/>
      <c r="S76" s="252"/>
      <c r="T76" s="252"/>
    </row>
    <row r="77" spans="1:44" ht="13" x14ac:dyDescent="0.3">
      <c r="A77" s="273" t="s">
        <v>260</v>
      </c>
      <c r="B77" s="423" t="s">
        <v>84</v>
      </c>
      <c r="C77" s="423"/>
      <c r="D77" s="423"/>
      <c r="E77" s="423"/>
      <c r="F77" s="423"/>
      <c r="G77" s="423"/>
      <c r="H77" s="423"/>
      <c r="I77" s="423"/>
      <c r="J77" s="423"/>
      <c r="K77" s="423"/>
      <c r="L77" s="423"/>
      <c r="M77" s="423"/>
      <c r="N77" s="423"/>
      <c r="O77" s="423"/>
      <c r="P77" s="252"/>
      <c r="Q77" s="252"/>
      <c r="R77" s="252"/>
      <c r="S77" s="252"/>
      <c r="T77" s="252"/>
    </row>
    <row r="79" spans="1:44" ht="15.5" x14ac:dyDescent="0.25">
      <c r="B79" s="219"/>
    </row>
    <row r="80" spans="1:44" ht="15.5" x14ac:dyDescent="0.25">
      <c r="B80" s="219"/>
    </row>
    <row r="81" spans="2:2" ht="15.5" x14ac:dyDescent="0.25">
      <c r="B81" s="219"/>
    </row>
    <row r="82" spans="2:2" ht="15.5" x14ac:dyDescent="0.25">
      <c r="B82" s="219"/>
    </row>
  </sheetData>
  <mergeCells count="4">
    <mergeCell ref="AQ3:AR3"/>
    <mergeCell ref="B71:L71"/>
    <mergeCell ref="B75:T75"/>
    <mergeCell ref="B77:O77"/>
  </mergeCells>
  <pageMargins left="0.25" right="0.25" top="0.75" bottom="0.75" header="0.3" footer="0.3"/>
  <pageSetup scale="42" fitToHeight="3"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8504-2397-474C-901F-0D3BBAE6D36F}">
  <sheetPr>
    <tabColor theme="9"/>
    <pageSetUpPr fitToPage="1"/>
  </sheetPr>
  <dimension ref="A1:AS82"/>
  <sheetViews>
    <sheetView workbookViewId="0"/>
  </sheetViews>
  <sheetFormatPr defaultColWidth="8.81640625" defaultRowHeight="12.5" x14ac:dyDescent="0.25"/>
  <cols>
    <col min="1" max="1" width="12.81640625" customWidth="1"/>
    <col min="2" max="2" width="42.453125" customWidth="1"/>
    <col min="3" max="3" width="29.1796875"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43" max="43" width="12.7265625" customWidth="1"/>
    <col min="44" max="44" width="13.7265625" customWidth="1"/>
  </cols>
  <sheetData>
    <row r="1" spans="1:45" ht="13" x14ac:dyDescent="0.3">
      <c r="A1" s="37" t="s">
        <v>251</v>
      </c>
      <c r="B1" s="215" t="str">
        <f>General!C1</f>
        <v xml:space="preserve">Advanced Technology International </v>
      </c>
      <c r="C1" s="12"/>
      <c r="D1" s="12"/>
      <c r="E1" s="12"/>
      <c r="F1" s="12"/>
      <c r="G1" s="12"/>
      <c r="H1" s="12"/>
      <c r="I1" s="12"/>
      <c r="J1" s="12"/>
      <c r="K1" s="12"/>
      <c r="L1" s="12"/>
      <c r="M1" s="12"/>
      <c r="N1" s="12"/>
      <c r="O1" s="12"/>
      <c r="P1" s="12"/>
      <c r="Q1" s="12"/>
      <c r="R1" s="12"/>
      <c r="S1" s="12"/>
      <c r="T1" s="12"/>
      <c r="U1" s="171"/>
      <c r="V1" s="12"/>
      <c r="W1" s="12"/>
      <c r="X1" s="171"/>
      <c r="Y1" s="12"/>
      <c r="Z1" s="12"/>
      <c r="AA1" s="171"/>
      <c r="AB1" s="12"/>
      <c r="AC1" s="12"/>
      <c r="AD1" s="171"/>
      <c r="AE1" s="12"/>
      <c r="AF1" s="12"/>
      <c r="AG1" s="171"/>
      <c r="AH1" s="12"/>
      <c r="AI1" s="12"/>
      <c r="AJ1" s="171"/>
      <c r="AK1" s="12"/>
      <c r="AL1" s="12"/>
      <c r="AM1" s="171"/>
      <c r="AN1" s="12"/>
      <c r="AO1" s="12"/>
      <c r="AP1" s="171"/>
      <c r="AQ1" s="172"/>
      <c r="AR1" s="13"/>
    </row>
    <row r="2" spans="1:45" ht="13.5" thickBot="1" x14ac:dyDescent="0.35">
      <c r="A2" s="38" t="s">
        <v>252</v>
      </c>
      <c r="B2" s="1"/>
      <c r="C2" s="1"/>
      <c r="D2" s="22"/>
      <c r="E2" s="58" t="s">
        <v>15</v>
      </c>
      <c r="F2" s="22"/>
      <c r="G2" s="22"/>
      <c r="H2" s="58" t="s">
        <v>15</v>
      </c>
      <c r="I2" s="22"/>
      <c r="J2" s="22"/>
      <c r="K2" s="58" t="s">
        <v>15</v>
      </c>
      <c r="L2" s="22"/>
      <c r="M2" s="22"/>
      <c r="N2" s="58" t="s">
        <v>15</v>
      </c>
      <c r="O2" s="22"/>
      <c r="P2" s="22"/>
      <c r="Q2" s="58" t="s">
        <v>15</v>
      </c>
      <c r="R2" s="22"/>
      <c r="S2" s="22"/>
      <c r="T2" s="58" t="s">
        <v>15</v>
      </c>
      <c r="U2" s="42"/>
      <c r="V2" s="22"/>
      <c r="W2" s="58" t="s">
        <v>15</v>
      </c>
      <c r="X2" s="42"/>
      <c r="Y2" s="22"/>
      <c r="Z2" s="58" t="s">
        <v>15</v>
      </c>
      <c r="AA2" s="42"/>
      <c r="AB2" s="22"/>
      <c r="AC2" s="58" t="s">
        <v>15</v>
      </c>
      <c r="AD2" s="42"/>
      <c r="AE2" s="22"/>
      <c r="AF2" s="58" t="s">
        <v>15</v>
      </c>
      <c r="AG2" s="42"/>
      <c r="AH2" s="22"/>
      <c r="AI2" s="58" t="s">
        <v>15</v>
      </c>
      <c r="AJ2" s="42"/>
      <c r="AK2" s="22"/>
      <c r="AL2" s="58" t="s">
        <v>15</v>
      </c>
      <c r="AM2" s="42"/>
      <c r="AN2" s="22"/>
      <c r="AO2" s="58" t="s">
        <v>15</v>
      </c>
      <c r="AP2" s="42"/>
      <c r="AQ2" s="74"/>
      <c r="AR2" s="39"/>
    </row>
    <row r="3" spans="1:45" x14ac:dyDescent="0.25">
      <c r="A3" s="33" t="s">
        <v>17</v>
      </c>
      <c r="B3" s="2"/>
      <c r="C3" s="10"/>
      <c r="D3" s="23"/>
      <c r="E3" s="24" t="s">
        <v>86</v>
      </c>
      <c r="F3" s="25"/>
      <c r="G3" s="23"/>
      <c r="H3" s="24" t="s">
        <v>86</v>
      </c>
      <c r="I3" s="25"/>
      <c r="J3" s="23"/>
      <c r="K3" s="24" t="s">
        <v>86</v>
      </c>
      <c r="L3" s="25"/>
      <c r="M3" s="23"/>
      <c r="N3" s="24" t="s">
        <v>90</v>
      </c>
      <c r="O3" s="25"/>
      <c r="P3" s="23"/>
      <c r="Q3" s="24" t="s">
        <v>86</v>
      </c>
      <c r="R3" s="25"/>
      <c r="S3" s="23"/>
      <c r="T3" s="24" t="s">
        <v>90</v>
      </c>
      <c r="U3" s="71"/>
      <c r="V3" s="23"/>
      <c r="W3" s="24" t="s">
        <v>90</v>
      </c>
      <c r="X3" s="71"/>
      <c r="Y3" s="23"/>
      <c r="Z3" s="24" t="s">
        <v>90</v>
      </c>
      <c r="AA3" s="71"/>
      <c r="AB3" s="23"/>
      <c r="AC3" s="24" t="s">
        <v>90</v>
      </c>
      <c r="AD3" s="71"/>
      <c r="AE3" s="23"/>
      <c r="AF3" s="24" t="s">
        <v>90</v>
      </c>
      <c r="AG3" s="71"/>
      <c r="AH3" s="23"/>
      <c r="AI3" s="24" t="s">
        <v>90</v>
      </c>
      <c r="AJ3" s="71"/>
      <c r="AK3" s="23"/>
      <c r="AL3" s="24" t="s">
        <v>90</v>
      </c>
      <c r="AM3" s="71"/>
      <c r="AN3" s="23"/>
      <c r="AO3" s="24" t="s">
        <v>90</v>
      </c>
      <c r="AP3" s="71"/>
      <c r="AQ3" s="373" t="s">
        <v>16</v>
      </c>
      <c r="AR3" s="424"/>
      <c r="AS3" s="358"/>
    </row>
    <row r="4" spans="1:45" x14ac:dyDescent="0.25">
      <c r="A4" s="33"/>
      <c r="B4" s="2"/>
      <c r="C4" s="10"/>
      <c r="D4" s="30"/>
      <c r="E4" s="31" t="s">
        <v>18</v>
      </c>
      <c r="F4" s="32"/>
      <c r="G4" s="30"/>
      <c r="H4" s="31" t="s">
        <v>18</v>
      </c>
      <c r="I4" s="32"/>
      <c r="J4" s="30"/>
      <c r="K4" s="31" t="s">
        <v>18</v>
      </c>
      <c r="L4" s="32"/>
      <c r="M4" s="30"/>
      <c r="N4" s="31" t="s">
        <v>18</v>
      </c>
      <c r="O4" s="32"/>
      <c r="P4" s="30"/>
      <c r="Q4" s="31" t="s">
        <v>18</v>
      </c>
      <c r="R4" s="32"/>
      <c r="S4" s="30"/>
      <c r="T4" s="31" t="s">
        <v>18</v>
      </c>
      <c r="U4" s="36"/>
      <c r="V4" s="30"/>
      <c r="W4" s="31" t="s">
        <v>18</v>
      </c>
      <c r="X4" s="36"/>
      <c r="Y4" s="30"/>
      <c r="Z4" s="31" t="s">
        <v>18</v>
      </c>
      <c r="AA4" s="36"/>
      <c r="AB4" s="30"/>
      <c r="AC4" s="31" t="s">
        <v>18</v>
      </c>
      <c r="AD4" s="36"/>
      <c r="AE4" s="30"/>
      <c r="AF4" s="31" t="s">
        <v>18</v>
      </c>
      <c r="AG4" s="36"/>
      <c r="AH4" s="30"/>
      <c r="AI4" s="31" t="s">
        <v>18</v>
      </c>
      <c r="AJ4" s="36"/>
      <c r="AK4" s="30"/>
      <c r="AL4" s="31" t="s">
        <v>18</v>
      </c>
      <c r="AM4" s="36"/>
      <c r="AN4" s="30"/>
      <c r="AO4" s="31" t="s">
        <v>18</v>
      </c>
      <c r="AP4" s="36"/>
      <c r="AQ4" s="53" t="s">
        <v>19</v>
      </c>
      <c r="AR4" s="46" t="s">
        <v>267</v>
      </c>
      <c r="AS4" s="358"/>
    </row>
    <row r="5" spans="1:45" x14ac:dyDescent="0.25">
      <c r="A5" s="14"/>
      <c r="B5" s="69" t="s">
        <v>20</v>
      </c>
      <c r="C5" s="46" t="s">
        <v>21</v>
      </c>
      <c r="D5" s="47" t="s">
        <v>263</v>
      </c>
      <c r="E5" s="3" t="s">
        <v>22</v>
      </c>
      <c r="F5" s="48" t="s">
        <v>23</v>
      </c>
      <c r="G5" s="47" t="s">
        <v>263</v>
      </c>
      <c r="H5" s="3" t="s">
        <v>22</v>
      </c>
      <c r="I5" s="48" t="s">
        <v>23</v>
      </c>
      <c r="J5" s="47" t="s">
        <v>263</v>
      </c>
      <c r="K5" s="3" t="s">
        <v>22</v>
      </c>
      <c r="L5" s="48" t="s">
        <v>23</v>
      </c>
      <c r="M5" s="47" t="s">
        <v>263</v>
      </c>
      <c r="N5" s="3" t="s">
        <v>22</v>
      </c>
      <c r="O5" s="48" t="s">
        <v>23</v>
      </c>
      <c r="P5" s="47" t="s">
        <v>263</v>
      </c>
      <c r="Q5" s="3" t="s">
        <v>22</v>
      </c>
      <c r="R5" s="48" t="s">
        <v>23</v>
      </c>
      <c r="S5" s="47" t="s">
        <v>263</v>
      </c>
      <c r="T5" s="3" t="s">
        <v>22</v>
      </c>
      <c r="U5" s="46" t="s">
        <v>23</v>
      </c>
      <c r="V5" s="47" t="s">
        <v>263</v>
      </c>
      <c r="W5" s="3" t="s">
        <v>22</v>
      </c>
      <c r="X5" s="46" t="s">
        <v>23</v>
      </c>
      <c r="Y5" s="47" t="s">
        <v>263</v>
      </c>
      <c r="Z5" s="3" t="s">
        <v>22</v>
      </c>
      <c r="AA5" s="46" t="s">
        <v>23</v>
      </c>
      <c r="AB5" s="47" t="s">
        <v>263</v>
      </c>
      <c r="AC5" s="3" t="s">
        <v>22</v>
      </c>
      <c r="AD5" s="46" t="s">
        <v>23</v>
      </c>
      <c r="AE5" s="47" t="s">
        <v>263</v>
      </c>
      <c r="AF5" s="3" t="s">
        <v>22</v>
      </c>
      <c r="AG5" s="46" t="s">
        <v>23</v>
      </c>
      <c r="AH5" s="47" t="s">
        <v>263</v>
      </c>
      <c r="AI5" s="3" t="s">
        <v>22</v>
      </c>
      <c r="AJ5" s="46" t="s">
        <v>23</v>
      </c>
      <c r="AK5" s="47" t="s">
        <v>263</v>
      </c>
      <c r="AL5" s="3" t="s">
        <v>22</v>
      </c>
      <c r="AM5" s="46" t="s">
        <v>23</v>
      </c>
      <c r="AN5" s="47" t="s">
        <v>263</v>
      </c>
      <c r="AO5" s="3" t="s">
        <v>22</v>
      </c>
      <c r="AP5" s="46" t="s">
        <v>23</v>
      </c>
      <c r="AQ5" s="47" t="s">
        <v>263</v>
      </c>
      <c r="AR5" s="48" t="s">
        <v>23</v>
      </c>
    </row>
    <row r="6" spans="1:45" x14ac:dyDescent="0.25">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16"/>
      <c r="W6" s="5"/>
      <c r="X6" s="72">
        <f t="shared" ref="X6:X25" si="6">V6*W6</f>
        <v>0</v>
      </c>
      <c r="Y6" s="16"/>
      <c r="Z6" s="5"/>
      <c r="AA6" s="72">
        <f t="shared" ref="AA6:AA25" si="7">Y6*Z6</f>
        <v>0</v>
      </c>
      <c r="AB6" s="16"/>
      <c r="AC6" s="5"/>
      <c r="AD6" s="72">
        <f t="shared" ref="AD6:AD25" si="8">AB6*AC6</f>
        <v>0</v>
      </c>
      <c r="AE6" s="16"/>
      <c r="AF6" s="5"/>
      <c r="AG6" s="72">
        <f t="shared" ref="AG6:AG25" si="9">AE6*AF6</f>
        <v>0</v>
      </c>
      <c r="AH6" s="16"/>
      <c r="AI6" s="5"/>
      <c r="AJ6" s="72">
        <f t="shared" ref="AJ6:AJ25" si="10">AH6*AI6</f>
        <v>0</v>
      </c>
      <c r="AK6" s="16"/>
      <c r="AL6" s="5"/>
      <c r="AM6" s="72">
        <f t="shared" ref="AM6:AM25" si="11">AK6*AL6</f>
        <v>0</v>
      </c>
      <c r="AN6" s="16"/>
      <c r="AO6" s="5"/>
      <c r="AP6" s="72">
        <f t="shared" ref="AP6:AP25" si="12">AN6*AO6</f>
        <v>0</v>
      </c>
      <c r="AQ6" s="50">
        <f>D6+G6+J6+M6+P6+S6+V6+Y6+AB6+AE6+AH6+AK6+AN6</f>
        <v>0</v>
      </c>
      <c r="AR6" s="43">
        <f>F6+I6+L6+O6+R6+U6+X6+AA6+AD6+AG6+AJ6+AM6+AP6</f>
        <v>0</v>
      </c>
    </row>
    <row r="7" spans="1:45" x14ac:dyDescent="0.25">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16"/>
      <c r="W7" s="5"/>
      <c r="X7" s="72">
        <f t="shared" si="6"/>
        <v>0</v>
      </c>
      <c r="Y7" s="16"/>
      <c r="Z7" s="5"/>
      <c r="AA7" s="72">
        <f t="shared" si="7"/>
        <v>0</v>
      </c>
      <c r="AB7" s="16"/>
      <c r="AC7" s="5"/>
      <c r="AD7" s="72">
        <f t="shared" si="8"/>
        <v>0</v>
      </c>
      <c r="AE7" s="16"/>
      <c r="AF7" s="5"/>
      <c r="AG7" s="72">
        <f t="shared" si="9"/>
        <v>0</v>
      </c>
      <c r="AH7" s="16"/>
      <c r="AI7" s="5"/>
      <c r="AJ7" s="72">
        <f t="shared" si="10"/>
        <v>0</v>
      </c>
      <c r="AK7" s="16"/>
      <c r="AL7" s="5"/>
      <c r="AM7" s="72">
        <f t="shared" si="11"/>
        <v>0</v>
      </c>
      <c r="AN7" s="16"/>
      <c r="AO7" s="5"/>
      <c r="AP7" s="72">
        <f t="shared" si="12"/>
        <v>0</v>
      </c>
      <c r="AQ7" s="50">
        <f t="shared" ref="AQ7:AQ25" si="13">D7+G7+J7+M7+P7+S7+V7+Y7+AB7+AE7+AH7+AK7+AN7</f>
        <v>0</v>
      </c>
      <c r="AR7" s="43">
        <f t="shared" ref="AR7:AR68" si="14">F7+I7+L7+O7+R7+U7+X7+AA7+AD7+AG7+AJ7+AM7+AP7</f>
        <v>0</v>
      </c>
    </row>
    <row r="8" spans="1:45" x14ac:dyDescent="0.25">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16"/>
      <c r="W8" s="5"/>
      <c r="X8" s="72">
        <f t="shared" si="6"/>
        <v>0</v>
      </c>
      <c r="Y8" s="16"/>
      <c r="Z8" s="5"/>
      <c r="AA8" s="72">
        <f t="shared" si="7"/>
        <v>0</v>
      </c>
      <c r="AB8" s="16"/>
      <c r="AC8" s="5"/>
      <c r="AD8" s="72">
        <f t="shared" si="8"/>
        <v>0</v>
      </c>
      <c r="AE8" s="16"/>
      <c r="AF8" s="5"/>
      <c r="AG8" s="72">
        <f t="shared" si="9"/>
        <v>0</v>
      </c>
      <c r="AH8" s="16"/>
      <c r="AI8" s="5"/>
      <c r="AJ8" s="72">
        <f t="shared" si="10"/>
        <v>0</v>
      </c>
      <c r="AK8" s="16"/>
      <c r="AL8" s="5"/>
      <c r="AM8" s="72">
        <f t="shared" si="11"/>
        <v>0</v>
      </c>
      <c r="AN8" s="16"/>
      <c r="AO8" s="5"/>
      <c r="AP8" s="72">
        <f t="shared" si="12"/>
        <v>0</v>
      </c>
      <c r="AQ8" s="50">
        <f t="shared" si="13"/>
        <v>0</v>
      </c>
      <c r="AR8" s="43">
        <f t="shared" si="14"/>
        <v>0</v>
      </c>
    </row>
    <row r="9" spans="1:45" x14ac:dyDescent="0.25">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16"/>
      <c r="W9" s="5"/>
      <c r="X9" s="72">
        <f t="shared" si="6"/>
        <v>0</v>
      </c>
      <c r="Y9" s="16"/>
      <c r="Z9" s="5"/>
      <c r="AA9" s="72">
        <f t="shared" si="7"/>
        <v>0</v>
      </c>
      <c r="AB9" s="16"/>
      <c r="AC9" s="5"/>
      <c r="AD9" s="72">
        <f t="shared" si="8"/>
        <v>0</v>
      </c>
      <c r="AE9" s="16"/>
      <c r="AF9" s="5"/>
      <c r="AG9" s="72">
        <f t="shared" si="9"/>
        <v>0</v>
      </c>
      <c r="AH9" s="16"/>
      <c r="AI9" s="5"/>
      <c r="AJ9" s="72">
        <f t="shared" si="10"/>
        <v>0</v>
      </c>
      <c r="AK9" s="16"/>
      <c r="AL9" s="5"/>
      <c r="AM9" s="72">
        <f t="shared" si="11"/>
        <v>0</v>
      </c>
      <c r="AN9" s="16"/>
      <c r="AO9" s="5"/>
      <c r="AP9" s="72">
        <f t="shared" si="12"/>
        <v>0</v>
      </c>
      <c r="AQ9" s="50">
        <f t="shared" si="13"/>
        <v>0</v>
      </c>
      <c r="AR9" s="43">
        <f t="shared" si="14"/>
        <v>0</v>
      </c>
    </row>
    <row r="10" spans="1:45" x14ac:dyDescent="0.25">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16"/>
      <c r="W10" s="5"/>
      <c r="X10" s="72">
        <f t="shared" si="6"/>
        <v>0</v>
      </c>
      <c r="Y10" s="16"/>
      <c r="Z10" s="5"/>
      <c r="AA10" s="72">
        <f t="shared" si="7"/>
        <v>0</v>
      </c>
      <c r="AB10" s="16"/>
      <c r="AC10" s="5"/>
      <c r="AD10" s="72">
        <f t="shared" si="8"/>
        <v>0</v>
      </c>
      <c r="AE10" s="16"/>
      <c r="AF10" s="5"/>
      <c r="AG10" s="72">
        <f t="shared" si="9"/>
        <v>0</v>
      </c>
      <c r="AH10" s="16"/>
      <c r="AI10" s="5"/>
      <c r="AJ10" s="72">
        <f t="shared" si="10"/>
        <v>0</v>
      </c>
      <c r="AK10" s="16"/>
      <c r="AL10" s="5"/>
      <c r="AM10" s="72">
        <f t="shared" si="11"/>
        <v>0</v>
      </c>
      <c r="AN10" s="16"/>
      <c r="AO10" s="5"/>
      <c r="AP10" s="72">
        <f t="shared" si="12"/>
        <v>0</v>
      </c>
      <c r="AQ10" s="50">
        <f t="shared" si="13"/>
        <v>0</v>
      </c>
      <c r="AR10" s="43">
        <f t="shared" si="14"/>
        <v>0</v>
      </c>
    </row>
    <row r="11" spans="1:45" x14ac:dyDescent="0.25">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16"/>
      <c r="W11" s="5"/>
      <c r="X11" s="72">
        <f t="shared" si="6"/>
        <v>0</v>
      </c>
      <c r="Y11" s="16"/>
      <c r="Z11" s="5"/>
      <c r="AA11" s="72">
        <f t="shared" si="7"/>
        <v>0</v>
      </c>
      <c r="AB11" s="16"/>
      <c r="AC11" s="5"/>
      <c r="AD11" s="72">
        <f t="shared" si="8"/>
        <v>0</v>
      </c>
      <c r="AE11" s="16"/>
      <c r="AF11" s="5"/>
      <c r="AG11" s="72">
        <f t="shared" si="9"/>
        <v>0</v>
      </c>
      <c r="AH11" s="16"/>
      <c r="AI11" s="5"/>
      <c r="AJ11" s="72">
        <f t="shared" si="10"/>
        <v>0</v>
      </c>
      <c r="AK11" s="16"/>
      <c r="AL11" s="5"/>
      <c r="AM11" s="72">
        <f t="shared" si="11"/>
        <v>0</v>
      </c>
      <c r="AN11" s="16"/>
      <c r="AO11" s="5"/>
      <c r="AP11" s="72">
        <f t="shared" si="12"/>
        <v>0</v>
      </c>
      <c r="AQ11" s="50">
        <f t="shared" si="13"/>
        <v>0</v>
      </c>
      <c r="AR11" s="43">
        <f t="shared" si="14"/>
        <v>0</v>
      </c>
    </row>
    <row r="12" spans="1:45" x14ac:dyDescent="0.25">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16"/>
      <c r="W12" s="5"/>
      <c r="X12" s="72">
        <f t="shared" si="6"/>
        <v>0</v>
      </c>
      <c r="Y12" s="16"/>
      <c r="Z12" s="5"/>
      <c r="AA12" s="72">
        <f t="shared" si="7"/>
        <v>0</v>
      </c>
      <c r="AB12" s="16"/>
      <c r="AC12" s="5"/>
      <c r="AD12" s="72">
        <f t="shared" si="8"/>
        <v>0</v>
      </c>
      <c r="AE12" s="16"/>
      <c r="AF12" s="5"/>
      <c r="AG12" s="72">
        <f t="shared" si="9"/>
        <v>0</v>
      </c>
      <c r="AH12" s="16"/>
      <c r="AI12" s="5"/>
      <c r="AJ12" s="72">
        <f t="shared" si="10"/>
        <v>0</v>
      </c>
      <c r="AK12" s="16"/>
      <c r="AL12" s="5"/>
      <c r="AM12" s="72">
        <f t="shared" si="11"/>
        <v>0</v>
      </c>
      <c r="AN12" s="16"/>
      <c r="AO12" s="5"/>
      <c r="AP12" s="72">
        <f t="shared" si="12"/>
        <v>0</v>
      </c>
      <c r="AQ12" s="50">
        <f t="shared" si="13"/>
        <v>0</v>
      </c>
      <c r="AR12" s="43">
        <f t="shared" si="14"/>
        <v>0</v>
      </c>
    </row>
    <row r="13" spans="1:45" x14ac:dyDescent="0.25">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16"/>
      <c r="W13" s="5"/>
      <c r="X13" s="72">
        <f t="shared" si="6"/>
        <v>0</v>
      </c>
      <c r="Y13" s="16"/>
      <c r="Z13" s="5"/>
      <c r="AA13" s="72">
        <f t="shared" si="7"/>
        <v>0</v>
      </c>
      <c r="AB13" s="16"/>
      <c r="AC13" s="5"/>
      <c r="AD13" s="72">
        <f t="shared" si="8"/>
        <v>0</v>
      </c>
      <c r="AE13" s="16"/>
      <c r="AF13" s="5"/>
      <c r="AG13" s="72">
        <f t="shared" si="9"/>
        <v>0</v>
      </c>
      <c r="AH13" s="16"/>
      <c r="AI13" s="5"/>
      <c r="AJ13" s="72">
        <f t="shared" si="10"/>
        <v>0</v>
      </c>
      <c r="AK13" s="16"/>
      <c r="AL13" s="5"/>
      <c r="AM13" s="72">
        <f t="shared" si="11"/>
        <v>0</v>
      </c>
      <c r="AN13" s="16"/>
      <c r="AO13" s="5"/>
      <c r="AP13" s="72">
        <f t="shared" si="12"/>
        <v>0</v>
      </c>
      <c r="AQ13" s="50">
        <f t="shared" si="13"/>
        <v>0</v>
      </c>
      <c r="AR13" s="43">
        <f t="shared" si="14"/>
        <v>0</v>
      </c>
    </row>
    <row r="14" spans="1:45" x14ac:dyDescent="0.25">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16"/>
      <c r="W14" s="5"/>
      <c r="X14" s="72">
        <f t="shared" si="6"/>
        <v>0</v>
      </c>
      <c r="Y14" s="16"/>
      <c r="Z14" s="5"/>
      <c r="AA14" s="72">
        <f t="shared" si="7"/>
        <v>0</v>
      </c>
      <c r="AB14" s="16"/>
      <c r="AC14" s="5"/>
      <c r="AD14" s="72">
        <f t="shared" si="8"/>
        <v>0</v>
      </c>
      <c r="AE14" s="16"/>
      <c r="AF14" s="5"/>
      <c r="AG14" s="72">
        <f t="shared" si="9"/>
        <v>0</v>
      </c>
      <c r="AH14" s="16"/>
      <c r="AI14" s="5"/>
      <c r="AJ14" s="72">
        <f t="shared" si="10"/>
        <v>0</v>
      </c>
      <c r="AK14" s="16"/>
      <c r="AL14" s="5"/>
      <c r="AM14" s="72">
        <f t="shared" si="11"/>
        <v>0</v>
      </c>
      <c r="AN14" s="16"/>
      <c r="AO14" s="5"/>
      <c r="AP14" s="72">
        <f t="shared" si="12"/>
        <v>0</v>
      </c>
      <c r="AQ14" s="50">
        <f t="shared" si="13"/>
        <v>0</v>
      </c>
      <c r="AR14" s="43">
        <f t="shared" si="14"/>
        <v>0</v>
      </c>
    </row>
    <row r="15" spans="1:45" x14ac:dyDescent="0.25">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16"/>
      <c r="W15" s="5"/>
      <c r="X15" s="72">
        <f t="shared" si="6"/>
        <v>0</v>
      </c>
      <c r="Y15" s="16"/>
      <c r="Z15" s="5"/>
      <c r="AA15" s="72">
        <f t="shared" si="7"/>
        <v>0</v>
      </c>
      <c r="AB15" s="16"/>
      <c r="AC15" s="5"/>
      <c r="AD15" s="72">
        <f t="shared" si="8"/>
        <v>0</v>
      </c>
      <c r="AE15" s="16"/>
      <c r="AF15" s="5"/>
      <c r="AG15" s="72">
        <f t="shared" si="9"/>
        <v>0</v>
      </c>
      <c r="AH15" s="16"/>
      <c r="AI15" s="5"/>
      <c r="AJ15" s="72">
        <f t="shared" si="10"/>
        <v>0</v>
      </c>
      <c r="AK15" s="16"/>
      <c r="AL15" s="5"/>
      <c r="AM15" s="72">
        <f t="shared" si="11"/>
        <v>0</v>
      </c>
      <c r="AN15" s="16"/>
      <c r="AO15" s="5"/>
      <c r="AP15" s="72">
        <f t="shared" si="12"/>
        <v>0</v>
      </c>
      <c r="AQ15" s="50">
        <f t="shared" si="13"/>
        <v>0</v>
      </c>
      <c r="AR15" s="43">
        <f t="shared" si="14"/>
        <v>0</v>
      </c>
    </row>
    <row r="16" spans="1:45" x14ac:dyDescent="0.25">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16"/>
      <c r="W16" s="5"/>
      <c r="X16" s="72">
        <f t="shared" si="6"/>
        <v>0</v>
      </c>
      <c r="Y16" s="16"/>
      <c r="Z16" s="5"/>
      <c r="AA16" s="72">
        <f t="shared" si="7"/>
        <v>0</v>
      </c>
      <c r="AB16" s="16"/>
      <c r="AC16" s="5"/>
      <c r="AD16" s="72">
        <f t="shared" si="8"/>
        <v>0</v>
      </c>
      <c r="AE16" s="16"/>
      <c r="AF16" s="5"/>
      <c r="AG16" s="72">
        <f t="shared" si="9"/>
        <v>0</v>
      </c>
      <c r="AH16" s="16"/>
      <c r="AI16" s="5"/>
      <c r="AJ16" s="72">
        <f t="shared" si="10"/>
        <v>0</v>
      </c>
      <c r="AK16" s="16"/>
      <c r="AL16" s="5"/>
      <c r="AM16" s="72">
        <f t="shared" si="11"/>
        <v>0</v>
      </c>
      <c r="AN16" s="16"/>
      <c r="AO16" s="5"/>
      <c r="AP16" s="72">
        <f t="shared" si="12"/>
        <v>0</v>
      </c>
      <c r="AQ16" s="50">
        <f t="shared" si="13"/>
        <v>0</v>
      </c>
      <c r="AR16" s="43">
        <f t="shared" si="14"/>
        <v>0</v>
      </c>
    </row>
    <row r="17" spans="1:44" x14ac:dyDescent="0.25">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16"/>
      <c r="W17" s="5"/>
      <c r="X17" s="72">
        <f t="shared" si="6"/>
        <v>0</v>
      </c>
      <c r="Y17" s="16"/>
      <c r="Z17" s="5"/>
      <c r="AA17" s="72">
        <f t="shared" si="7"/>
        <v>0</v>
      </c>
      <c r="AB17" s="16"/>
      <c r="AC17" s="5"/>
      <c r="AD17" s="72">
        <f t="shared" si="8"/>
        <v>0</v>
      </c>
      <c r="AE17" s="16"/>
      <c r="AF17" s="5"/>
      <c r="AG17" s="72">
        <f t="shared" si="9"/>
        <v>0</v>
      </c>
      <c r="AH17" s="16"/>
      <c r="AI17" s="5"/>
      <c r="AJ17" s="72">
        <f t="shared" si="10"/>
        <v>0</v>
      </c>
      <c r="AK17" s="16"/>
      <c r="AL17" s="5"/>
      <c r="AM17" s="72">
        <f t="shared" si="11"/>
        <v>0</v>
      </c>
      <c r="AN17" s="16"/>
      <c r="AO17" s="5"/>
      <c r="AP17" s="72">
        <f t="shared" si="12"/>
        <v>0</v>
      </c>
      <c r="AQ17" s="50">
        <f t="shared" si="13"/>
        <v>0</v>
      </c>
      <c r="AR17" s="43">
        <f t="shared" si="14"/>
        <v>0</v>
      </c>
    </row>
    <row r="18" spans="1:44" x14ac:dyDescent="0.25">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16"/>
      <c r="W18" s="5"/>
      <c r="X18" s="72">
        <f t="shared" si="6"/>
        <v>0</v>
      </c>
      <c r="Y18" s="16"/>
      <c r="Z18" s="5"/>
      <c r="AA18" s="72">
        <f t="shared" si="7"/>
        <v>0</v>
      </c>
      <c r="AB18" s="16"/>
      <c r="AC18" s="5"/>
      <c r="AD18" s="72">
        <f t="shared" si="8"/>
        <v>0</v>
      </c>
      <c r="AE18" s="16"/>
      <c r="AF18" s="5"/>
      <c r="AG18" s="72">
        <f t="shared" si="9"/>
        <v>0</v>
      </c>
      <c r="AH18" s="16"/>
      <c r="AI18" s="5"/>
      <c r="AJ18" s="72">
        <f t="shared" si="10"/>
        <v>0</v>
      </c>
      <c r="AK18" s="16"/>
      <c r="AL18" s="5"/>
      <c r="AM18" s="72">
        <f t="shared" si="11"/>
        <v>0</v>
      </c>
      <c r="AN18" s="16"/>
      <c r="AO18" s="5"/>
      <c r="AP18" s="72">
        <f t="shared" si="12"/>
        <v>0</v>
      </c>
      <c r="AQ18" s="50">
        <f t="shared" si="13"/>
        <v>0</v>
      </c>
      <c r="AR18" s="43">
        <f t="shared" si="14"/>
        <v>0</v>
      </c>
    </row>
    <row r="19" spans="1:44" x14ac:dyDescent="0.25">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16"/>
      <c r="W19" s="5"/>
      <c r="X19" s="72">
        <f t="shared" si="6"/>
        <v>0</v>
      </c>
      <c r="Y19" s="16"/>
      <c r="Z19" s="5"/>
      <c r="AA19" s="72">
        <f t="shared" si="7"/>
        <v>0</v>
      </c>
      <c r="AB19" s="16"/>
      <c r="AC19" s="5"/>
      <c r="AD19" s="72">
        <f t="shared" si="8"/>
        <v>0</v>
      </c>
      <c r="AE19" s="16"/>
      <c r="AF19" s="5"/>
      <c r="AG19" s="72">
        <f t="shared" si="9"/>
        <v>0</v>
      </c>
      <c r="AH19" s="16"/>
      <c r="AI19" s="5"/>
      <c r="AJ19" s="72">
        <f t="shared" si="10"/>
        <v>0</v>
      </c>
      <c r="AK19" s="16"/>
      <c r="AL19" s="5"/>
      <c r="AM19" s="72">
        <f t="shared" si="11"/>
        <v>0</v>
      </c>
      <c r="AN19" s="16"/>
      <c r="AO19" s="5"/>
      <c r="AP19" s="72">
        <f t="shared" si="12"/>
        <v>0</v>
      </c>
      <c r="AQ19" s="50">
        <f t="shared" si="13"/>
        <v>0</v>
      </c>
      <c r="AR19" s="43">
        <f t="shared" si="14"/>
        <v>0</v>
      </c>
    </row>
    <row r="20" spans="1:44" x14ac:dyDescent="0.25">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16"/>
      <c r="W20" s="5"/>
      <c r="X20" s="72">
        <f t="shared" si="6"/>
        <v>0</v>
      </c>
      <c r="Y20" s="16"/>
      <c r="Z20" s="5"/>
      <c r="AA20" s="72">
        <f t="shared" si="7"/>
        <v>0</v>
      </c>
      <c r="AB20" s="16"/>
      <c r="AC20" s="5"/>
      <c r="AD20" s="72">
        <f t="shared" si="8"/>
        <v>0</v>
      </c>
      <c r="AE20" s="16"/>
      <c r="AF20" s="5"/>
      <c r="AG20" s="72">
        <f t="shared" si="9"/>
        <v>0</v>
      </c>
      <c r="AH20" s="16"/>
      <c r="AI20" s="5"/>
      <c r="AJ20" s="72">
        <f t="shared" si="10"/>
        <v>0</v>
      </c>
      <c r="AK20" s="16"/>
      <c r="AL20" s="5"/>
      <c r="AM20" s="72">
        <f t="shared" si="11"/>
        <v>0</v>
      </c>
      <c r="AN20" s="16"/>
      <c r="AO20" s="5"/>
      <c r="AP20" s="72">
        <f t="shared" si="12"/>
        <v>0</v>
      </c>
      <c r="AQ20" s="50">
        <f t="shared" si="13"/>
        <v>0</v>
      </c>
      <c r="AR20" s="43">
        <f t="shared" si="14"/>
        <v>0</v>
      </c>
    </row>
    <row r="21" spans="1:44" x14ac:dyDescent="0.25">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16"/>
      <c r="W21" s="5"/>
      <c r="X21" s="72">
        <f t="shared" si="6"/>
        <v>0</v>
      </c>
      <c r="Y21" s="16"/>
      <c r="Z21" s="5"/>
      <c r="AA21" s="72">
        <f t="shared" si="7"/>
        <v>0</v>
      </c>
      <c r="AB21" s="16"/>
      <c r="AC21" s="5"/>
      <c r="AD21" s="72">
        <f t="shared" si="8"/>
        <v>0</v>
      </c>
      <c r="AE21" s="16"/>
      <c r="AF21" s="5"/>
      <c r="AG21" s="72">
        <f t="shared" si="9"/>
        <v>0</v>
      </c>
      <c r="AH21" s="16"/>
      <c r="AI21" s="5"/>
      <c r="AJ21" s="72">
        <f t="shared" si="10"/>
        <v>0</v>
      </c>
      <c r="AK21" s="16"/>
      <c r="AL21" s="5"/>
      <c r="AM21" s="72">
        <f t="shared" si="11"/>
        <v>0</v>
      </c>
      <c r="AN21" s="16"/>
      <c r="AO21" s="5"/>
      <c r="AP21" s="72">
        <f t="shared" si="12"/>
        <v>0</v>
      </c>
      <c r="AQ21" s="50">
        <f t="shared" si="13"/>
        <v>0</v>
      </c>
      <c r="AR21" s="43">
        <f t="shared" si="14"/>
        <v>0</v>
      </c>
    </row>
    <row r="22" spans="1:44" x14ac:dyDescent="0.25">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16"/>
      <c r="W22" s="5"/>
      <c r="X22" s="72">
        <f t="shared" si="6"/>
        <v>0</v>
      </c>
      <c r="Y22" s="16"/>
      <c r="Z22" s="5"/>
      <c r="AA22" s="72">
        <f t="shared" si="7"/>
        <v>0</v>
      </c>
      <c r="AB22" s="16"/>
      <c r="AC22" s="5"/>
      <c r="AD22" s="72">
        <f t="shared" si="8"/>
        <v>0</v>
      </c>
      <c r="AE22" s="16"/>
      <c r="AF22" s="5"/>
      <c r="AG22" s="72">
        <f t="shared" si="9"/>
        <v>0</v>
      </c>
      <c r="AH22" s="16"/>
      <c r="AI22" s="5"/>
      <c r="AJ22" s="72">
        <f t="shared" si="10"/>
        <v>0</v>
      </c>
      <c r="AK22" s="16"/>
      <c r="AL22" s="5"/>
      <c r="AM22" s="72">
        <f t="shared" si="11"/>
        <v>0</v>
      </c>
      <c r="AN22" s="16"/>
      <c r="AO22" s="5"/>
      <c r="AP22" s="72">
        <f t="shared" si="12"/>
        <v>0</v>
      </c>
      <c r="AQ22" s="50">
        <f t="shared" si="13"/>
        <v>0</v>
      </c>
      <c r="AR22" s="43">
        <f t="shared" si="14"/>
        <v>0</v>
      </c>
    </row>
    <row r="23" spans="1:44" x14ac:dyDescent="0.25">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16"/>
      <c r="W23" s="5"/>
      <c r="X23" s="72">
        <f t="shared" si="6"/>
        <v>0</v>
      </c>
      <c r="Y23" s="16"/>
      <c r="Z23" s="5"/>
      <c r="AA23" s="72">
        <f t="shared" si="7"/>
        <v>0</v>
      </c>
      <c r="AB23" s="16"/>
      <c r="AC23" s="5"/>
      <c r="AD23" s="72">
        <f t="shared" si="8"/>
        <v>0</v>
      </c>
      <c r="AE23" s="16"/>
      <c r="AF23" s="5"/>
      <c r="AG23" s="72">
        <f t="shared" si="9"/>
        <v>0</v>
      </c>
      <c r="AH23" s="16"/>
      <c r="AI23" s="5"/>
      <c r="AJ23" s="72">
        <f t="shared" si="10"/>
        <v>0</v>
      </c>
      <c r="AK23" s="16"/>
      <c r="AL23" s="5"/>
      <c r="AM23" s="72">
        <f t="shared" si="11"/>
        <v>0</v>
      </c>
      <c r="AN23" s="16"/>
      <c r="AO23" s="5"/>
      <c r="AP23" s="72">
        <f t="shared" si="12"/>
        <v>0</v>
      </c>
      <c r="AQ23" s="50">
        <f t="shared" si="13"/>
        <v>0</v>
      </c>
      <c r="AR23" s="43">
        <f t="shared" si="14"/>
        <v>0</v>
      </c>
    </row>
    <row r="24" spans="1:44" x14ac:dyDescent="0.25">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16"/>
      <c r="W24" s="5"/>
      <c r="X24" s="72">
        <f t="shared" si="6"/>
        <v>0</v>
      </c>
      <c r="Y24" s="16"/>
      <c r="Z24" s="5"/>
      <c r="AA24" s="72">
        <f t="shared" si="7"/>
        <v>0</v>
      </c>
      <c r="AB24" s="16"/>
      <c r="AC24" s="5"/>
      <c r="AD24" s="72">
        <f t="shared" si="8"/>
        <v>0</v>
      </c>
      <c r="AE24" s="16"/>
      <c r="AF24" s="5"/>
      <c r="AG24" s="72">
        <f t="shared" si="9"/>
        <v>0</v>
      </c>
      <c r="AH24" s="16"/>
      <c r="AI24" s="5"/>
      <c r="AJ24" s="72">
        <f t="shared" si="10"/>
        <v>0</v>
      </c>
      <c r="AK24" s="16"/>
      <c r="AL24" s="5"/>
      <c r="AM24" s="72">
        <f t="shared" si="11"/>
        <v>0</v>
      </c>
      <c r="AN24" s="16"/>
      <c r="AO24" s="5"/>
      <c r="AP24" s="72">
        <f t="shared" si="12"/>
        <v>0</v>
      </c>
      <c r="AQ24" s="50">
        <f t="shared" si="13"/>
        <v>0</v>
      </c>
      <c r="AR24" s="43">
        <f t="shared" si="14"/>
        <v>0</v>
      </c>
    </row>
    <row r="25" spans="1:44" x14ac:dyDescent="0.25">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16"/>
      <c r="W25" s="5"/>
      <c r="X25" s="72">
        <f t="shared" si="6"/>
        <v>0</v>
      </c>
      <c r="Y25" s="16"/>
      <c r="Z25" s="5"/>
      <c r="AA25" s="72">
        <f t="shared" si="7"/>
        <v>0</v>
      </c>
      <c r="AB25" s="16"/>
      <c r="AC25" s="5"/>
      <c r="AD25" s="72">
        <f t="shared" si="8"/>
        <v>0</v>
      </c>
      <c r="AE25" s="16"/>
      <c r="AF25" s="5"/>
      <c r="AG25" s="72">
        <f t="shared" si="9"/>
        <v>0</v>
      </c>
      <c r="AH25" s="16"/>
      <c r="AI25" s="5"/>
      <c r="AJ25" s="72">
        <f t="shared" si="10"/>
        <v>0</v>
      </c>
      <c r="AK25" s="16"/>
      <c r="AL25" s="5"/>
      <c r="AM25" s="72">
        <f t="shared" si="11"/>
        <v>0</v>
      </c>
      <c r="AN25" s="16"/>
      <c r="AO25" s="5"/>
      <c r="AP25" s="72">
        <f t="shared" si="12"/>
        <v>0</v>
      </c>
      <c r="AQ25" s="50">
        <f t="shared" si="13"/>
        <v>0</v>
      </c>
      <c r="AR25" s="43">
        <f t="shared" si="14"/>
        <v>0</v>
      </c>
    </row>
    <row r="26" spans="1:44" x14ac:dyDescent="0.25">
      <c r="A26" s="14"/>
      <c r="B26" s="6" t="s">
        <v>24</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18">
        <f>SUM(V6:V25)</f>
        <v>0</v>
      </c>
      <c r="W26" s="7"/>
      <c r="X26" s="73">
        <f>SUM(X6:X25)</f>
        <v>0</v>
      </c>
      <c r="Y26" s="18">
        <f>SUM(Y6:Y25)</f>
        <v>0</v>
      </c>
      <c r="Z26" s="7"/>
      <c r="AA26" s="73">
        <f>SUM(AA6:AA25)</f>
        <v>0</v>
      </c>
      <c r="AB26" s="18">
        <f>SUM(AB6:AB25)</f>
        <v>0</v>
      </c>
      <c r="AC26" s="7"/>
      <c r="AD26" s="73">
        <f>SUM(AD6:AD25)</f>
        <v>0</v>
      </c>
      <c r="AE26" s="18">
        <f>SUM(AE6:AE25)</f>
        <v>0</v>
      </c>
      <c r="AF26" s="7"/>
      <c r="AG26" s="73">
        <f>SUM(AG6:AG25)</f>
        <v>0</v>
      </c>
      <c r="AH26" s="18">
        <f>SUM(AH6:AH25)</f>
        <v>0</v>
      </c>
      <c r="AI26" s="7"/>
      <c r="AJ26" s="73">
        <f>SUM(AJ6:AJ25)</f>
        <v>0</v>
      </c>
      <c r="AK26" s="18">
        <f>SUM(AK6:AK25)</f>
        <v>0</v>
      </c>
      <c r="AL26" s="7"/>
      <c r="AM26" s="73">
        <f>SUM(AM6:AM25)</f>
        <v>0</v>
      </c>
      <c r="AN26" s="18">
        <f>SUM(AN6:AN25)</f>
        <v>0</v>
      </c>
      <c r="AO26" s="7"/>
      <c r="AP26" s="73">
        <f>SUM(AP6:AP25)</f>
        <v>0</v>
      </c>
      <c r="AQ26" s="51">
        <f>SUM(AQ6:AQ25)</f>
        <v>0</v>
      </c>
      <c r="AR26" s="44">
        <f t="shared" si="14"/>
        <v>0</v>
      </c>
    </row>
    <row r="27" spans="1:44" x14ac:dyDescent="0.25">
      <c r="A27" s="33" t="s">
        <v>25</v>
      </c>
      <c r="B27" s="2"/>
      <c r="C27" s="10"/>
      <c r="D27" s="14"/>
      <c r="E27" s="2"/>
      <c r="F27" s="15"/>
      <c r="G27" s="14"/>
      <c r="H27" s="2"/>
      <c r="I27" s="15"/>
      <c r="J27" s="14"/>
      <c r="K27" s="2"/>
      <c r="L27" s="15"/>
      <c r="M27" s="14"/>
      <c r="N27" s="2"/>
      <c r="O27" s="15"/>
      <c r="P27" s="14"/>
      <c r="Q27" s="2"/>
      <c r="R27" s="15"/>
      <c r="S27" s="14"/>
      <c r="T27" s="2"/>
      <c r="U27" s="10"/>
      <c r="V27" s="14"/>
      <c r="W27" s="2"/>
      <c r="X27" s="10"/>
      <c r="Y27" s="14"/>
      <c r="Z27" s="2"/>
      <c r="AA27" s="10"/>
      <c r="AB27" s="14"/>
      <c r="AC27" s="2"/>
      <c r="AD27" s="10"/>
      <c r="AE27" s="14"/>
      <c r="AF27" s="2"/>
      <c r="AG27" s="10"/>
      <c r="AH27" s="14"/>
      <c r="AI27" s="2"/>
      <c r="AJ27" s="10"/>
      <c r="AK27" s="14"/>
      <c r="AL27" s="2"/>
      <c r="AM27" s="10"/>
      <c r="AN27" s="14"/>
      <c r="AO27" s="2"/>
      <c r="AP27" s="10"/>
      <c r="AQ27" s="54"/>
      <c r="AR27" s="45"/>
    </row>
    <row r="28" spans="1:44" x14ac:dyDescent="0.25">
      <c r="A28" s="33"/>
      <c r="B28" s="8" t="s">
        <v>26</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20">
        <f>X26</f>
        <v>0</v>
      </c>
      <c r="W28" s="9"/>
      <c r="X28" s="72">
        <f>V28*W28</f>
        <v>0</v>
      </c>
      <c r="Y28" s="20">
        <f>AA26</f>
        <v>0</v>
      </c>
      <c r="Z28" s="9"/>
      <c r="AA28" s="72">
        <f>Y28*Z28</f>
        <v>0</v>
      </c>
      <c r="AB28" s="20">
        <f>AD26</f>
        <v>0</v>
      </c>
      <c r="AC28" s="9"/>
      <c r="AD28" s="72">
        <f>AB28*AC28</f>
        <v>0</v>
      </c>
      <c r="AE28" s="20">
        <f>AG26</f>
        <v>0</v>
      </c>
      <c r="AF28" s="9"/>
      <c r="AG28" s="72">
        <f>AE28*AF28</f>
        <v>0</v>
      </c>
      <c r="AH28" s="20">
        <f>AJ26</f>
        <v>0</v>
      </c>
      <c r="AI28" s="9"/>
      <c r="AJ28" s="72">
        <f>AH28*AI28</f>
        <v>0</v>
      </c>
      <c r="AK28" s="20">
        <f>AM26</f>
        <v>0</v>
      </c>
      <c r="AL28" s="9"/>
      <c r="AM28" s="72">
        <f>AK28*AL28</f>
        <v>0</v>
      </c>
      <c r="AN28" s="20">
        <f>AP26</f>
        <v>0</v>
      </c>
      <c r="AO28" s="9"/>
      <c r="AP28" s="72">
        <f>AN28*AO28</f>
        <v>0</v>
      </c>
      <c r="AQ28" s="55"/>
      <c r="AR28" s="43">
        <f t="shared" si="14"/>
        <v>0</v>
      </c>
    </row>
    <row r="29" spans="1:44" x14ac:dyDescent="0.25">
      <c r="A29" s="33"/>
      <c r="B29" s="8" t="s">
        <v>27</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20"/>
      <c r="W29" s="9"/>
      <c r="X29" s="72">
        <f>V29*W29</f>
        <v>0</v>
      </c>
      <c r="Y29" s="20"/>
      <c r="Z29" s="9"/>
      <c r="AA29" s="72">
        <f>Y29*Z29</f>
        <v>0</v>
      </c>
      <c r="AB29" s="20"/>
      <c r="AC29" s="9"/>
      <c r="AD29" s="72">
        <f>AB29*AC29</f>
        <v>0</v>
      </c>
      <c r="AE29" s="20"/>
      <c r="AF29" s="9"/>
      <c r="AG29" s="72">
        <f>AE29*AF29</f>
        <v>0</v>
      </c>
      <c r="AH29" s="20"/>
      <c r="AI29" s="9"/>
      <c r="AJ29" s="72">
        <f>AH29*AI29</f>
        <v>0</v>
      </c>
      <c r="AK29" s="20"/>
      <c r="AL29" s="9"/>
      <c r="AM29" s="72">
        <f>AK29*AL29</f>
        <v>0</v>
      </c>
      <c r="AN29" s="20"/>
      <c r="AO29" s="9"/>
      <c r="AP29" s="72">
        <f>AN29*AO29</f>
        <v>0</v>
      </c>
      <c r="AQ29" s="55"/>
      <c r="AR29" s="43">
        <f t="shared" si="14"/>
        <v>0</v>
      </c>
    </row>
    <row r="30" spans="1:44" x14ac:dyDescent="0.25">
      <c r="A30" s="33"/>
      <c r="B30" s="7" t="s">
        <v>28</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21"/>
      <c r="W30" s="7"/>
      <c r="X30" s="73">
        <f>SUM(X28:X29)</f>
        <v>0</v>
      </c>
      <c r="Y30" s="21"/>
      <c r="Z30" s="7"/>
      <c r="AA30" s="73">
        <f>SUM(AA28:AA29)</f>
        <v>0</v>
      </c>
      <c r="AB30" s="21"/>
      <c r="AC30" s="7"/>
      <c r="AD30" s="73">
        <f>SUM(AD28:AD29)</f>
        <v>0</v>
      </c>
      <c r="AE30" s="21"/>
      <c r="AF30" s="7"/>
      <c r="AG30" s="73">
        <f>SUM(AG28:AG29)</f>
        <v>0</v>
      </c>
      <c r="AH30" s="21"/>
      <c r="AI30" s="7"/>
      <c r="AJ30" s="73">
        <f>SUM(AJ28:AJ29)</f>
        <v>0</v>
      </c>
      <c r="AK30" s="21"/>
      <c r="AL30" s="7"/>
      <c r="AM30" s="73">
        <f>SUM(AM28:AM29)</f>
        <v>0</v>
      </c>
      <c r="AN30" s="21"/>
      <c r="AO30" s="7"/>
      <c r="AP30" s="73">
        <f>SUM(AP28:AP29)</f>
        <v>0</v>
      </c>
      <c r="AQ30" s="56"/>
      <c r="AR30" s="44">
        <f t="shared" si="14"/>
        <v>0</v>
      </c>
    </row>
    <row r="31" spans="1:44" x14ac:dyDescent="0.25">
      <c r="A31" s="33" t="s">
        <v>29</v>
      </c>
      <c r="B31" s="2"/>
      <c r="C31" s="10"/>
      <c r="D31" s="14"/>
      <c r="E31" s="2"/>
      <c r="F31" s="15"/>
      <c r="G31" s="14"/>
      <c r="H31" s="2"/>
      <c r="I31" s="15"/>
      <c r="J31" s="14"/>
      <c r="K31" s="2"/>
      <c r="L31" s="15"/>
      <c r="M31" s="14"/>
      <c r="N31" s="2"/>
      <c r="O31" s="15"/>
      <c r="P31" s="14"/>
      <c r="Q31" s="2"/>
      <c r="R31" s="15"/>
      <c r="S31" s="14"/>
      <c r="T31" s="2"/>
      <c r="U31" s="10"/>
      <c r="V31" s="14"/>
      <c r="W31" s="2"/>
      <c r="X31" s="10"/>
      <c r="Y31" s="14"/>
      <c r="Z31" s="2"/>
      <c r="AA31" s="10"/>
      <c r="AB31" s="14"/>
      <c r="AC31" s="2"/>
      <c r="AD31" s="10"/>
      <c r="AE31" s="14"/>
      <c r="AF31" s="2"/>
      <c r="AG31" s="10"/>
      <c r="AH31" s="14"/>
      <c r="AI31" s="2"/>
      <c r="AJ31" s="10"/>
      <c r="AK31" s="14"/>
      <c r="AL31" s="2"/>
      <c r="AM31" s="10"/>
      <c r="AN31" s="14"/>
      <c r="AO31" s="2"/>
      <c r="AP31" s="10"/>
      <c r="AQ31" s="54"/>
      <c r="AR31" s="45"/>
    </row>
    <row r="32" spans="1:44" x14ac:dyDescent="0.25">
      <c r="A32" s="33"/>
      <c r="B32" s="8" t="s">
        <v>30</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20">
        <f>X26+X30</f>
        <v>0</v>
      </c>
      <c r="W32" s="9"/>
      <c r="X32" s="72">
        <f>V32*W32</f>
        <v>0</v>
      </c>
      <c r="Y32" s="20">
        <f>AA26+AA30</f>
        <v>0</v>
      </c>
      <c r="Z32" s="9"/>
      <c r="AA32" s="72">
        <f>Y32*Z32</f>
        <v>0</v>
      </c>
      <c r="AB32" s="20">
        <f>AD26+AD30</f>
        <v>0</v>
      </c>
      <c r="AC32" s="9"/>
      <c r="AD32" s="72">
        <f>AB32*AC32</f>
        <v>0</v>
      </c>
      <c r="AE32" s="20">
        <f>AG26+AG30</f>
        <v>0</v>
      </c>
      <c r="AF32" s="9"/>
      <c r="AG32" s="72">
        <f>AE32*AF32</f>
        <v>0</v>
      </c>
      <c r="AH32" s="20">
        <f>AJ26+AJ30</f>
        <v>0</v>
      </c>
      <c r="AI32" s="9"/>
      <c r="AJ32" s="72">
        <f>AH32*AI32</f>
        <v>0</v>
      </c>
      <c r="AK32" s="20">
        <f>AM26+AM30</f>
        <v>0</v>
      </c>
      <c r="AL32" s="9"/>
      <c r="AM32" s="72">
        <f>AK32*AL32</f>
        <v>0</v>
      </c>
      <c r="AN32" s="20">
        <f>AP26+AP30</f>
        <v>0</v>
      </c>
      <c r="AO32" s="9"/>
      <c r="AP32" s="72">
        <f>AN32*AO32</f>
        <v>0</v>
      </c>
      <c r="AQ32" s="55"/>
      <c r="AR32" s="43">
        <f t="shared" si="14"/>
        <v>0</v>
      </c>
    </row>
    <row r="33" spans="1:44" x14ac:dyDescent="0.25">
      <c r="A33" s="33"/>
      <c r="B33" s="8" t="s">
        <v>31</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20"/>
      <c r="W33" s="9"/>
      <c r="X33" s="72">
        <f>V33*W33</f>
        <v>0</v>
      </c>
      <c r="Y33" s="20"/>
      <c r="Z33" s="9"/>
      <c r="AA33" s="72">
        <f>Y33*Z33</f>
        <v>0</v>
      </c>
      <c r="AB33" s="20"/>
      <c r="AC33" s="9"/>
      <c r="AD33" s="72">
        <f>AB33*AC33</f>
        <v>0</v>
      </c>
      <c r="AE33" s="20"/>
      <c r="AF33" s="9"/>
      <c r="AG33" s="72">
        <f>AE33*AF33</f>
        <v>0</v>
      </c>
      <c r="AH33" s="20"/>
      <c r="AI33" s="9"/>
      <c r="AJ33" s="72">
        <f>AH33*AI33</f>
        <v>0</v>
      </c>
      <c r="AK33" s="20"/>
      <c r="AL33" s="9"/>
      <c r="AM33" s="72">
        <f>AK33*AL33</f>
        <v>0</v>
      </c>
      <c r="AN33" s="20"/>
      <c r="AO33" s="9"/>
      <c r="AP33" s="72">
        <f>AN33*AO33</f>
        <v>0</v>
      </c>
      <c r="AQ33" s="55"/>
      <c r="AR33" s="43">
        <f t="shared" si="14"/>
        <v>0</v>
      </c>
    </row>
    <row r="34" spans="1:44" x14ac:dyDescent="0.25">
      <c r="A34" s="33"/>
      <c r="B34" s="7" t="s">
        <v>32</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21"/>
      <c r="W34" s="7"/>
      <c r="X34" s="73">
        <f>SUM(X32:X33)</f>
        <v>0</v>
      </c>
      <c r="Y34" s="21"/>
      <c r="Z34" s="7"/>
      <c r="AA34" s="73">
        <f>SUM(AA32:AA33)</f>
        <v>0</v>
      </c>
      <c r="AB34" s="21"/>
      <c r="AC34" s="7"/>
      <c r="AD34" s="73">
        <f>SUM(AD32:AD33)</f>
        <v>0</v>
      </c>
      <c r="AE34" s="21"/>
      <c r="AF34" s="7"/>
      <c r="AG34" s="73">
        <f>SUM(AG32:AG33)</f>
        <v>0</v>
      </c>
      <c r="AH34" s="21"/>
      <c r="AI34" s="7"/>
      <c r="AJ34" s="73">
        <f>SUM(AJ32:AJ33)</f>
        <v>0</v>
      </c>
      <c r="AK34" s="21"/>
      <c r="AL34" s="7"/>
      <c r="AM34" s="73">
        <f>SUM(AM32:AM33)</f>
        <v>0</v>
      </c>
      <c r="AN34" s="21"/>
      <c r="AO34" s="7"/>
      <c r="AP34" s="73">
        <f>SUM(AP32:AP33)</f>
        <v>0</v>
      </c>
      <c r="AQ34" s="56"/>
      <c r="AR34" s="44">
        <f t="shared" si="14"/>
        <v>0</v>
      </c>
    </row>
    <row r="35" spans="1:44" x14ac:dyDescent="0.25">
      <c r="A35" s="33" t="s">
        <v>33</v>
      </c>
      <c r="B35" s="2"/>
      <c r="C35" s="3" t="s">
        <v>34</v>
      </c>
      <c r="D35" s="14"/>
      <c r="E35" s="2"/>
      <c r="F35" s="15"/>
      <c r="G35" s="14"/>
      <c r="H35" s="2"/>
      <c r="I35" s="15"/>
      <c r="J35" s="14"/>
      <c r="K35" s="2"/>
      <c r="L35" s="15"/>
      <c r="M35" s="14"/>
      <c r="N35" s="2"/>
      <c r="O35" s="15"/>
      <c r="P35" s="14"/>
      <c r="Q35" s="2"/>
      <c r="R35" s="15"/>
      <c r="S35" s="14"/>
      <c r="T35" s="2"/>
      <c r="U35" s="10"/>
      <c r="V35" s="14"/>
      <c r="W35" s="2"/>
      <c r="X35" s="10"/>
      <c r="Y35" s="14"/>
      <c r="Z35" s="2"/>
      <c r="AA35" s="10"/>
      <c r="AB35" s="14"/>
      <c r="AC35" s="2"/>
      <c r="AD35" s="10"/>
      <c r="AE35" s="14"/>
      <c r="AF35" s="2"/>
      <c r="AG35" s="10"/>
      <c r="AH35" s="14"/>
      <c r="AI35" s="2"/>
      <c r="AJ35" s="10"/>
      <c r="AK35" s="14"/>
      <c r="AL35" s="2"/>
      <c r="AM35" s="10"/>
      <c r="AN35" s="14"/>
      <c r="AO35" s="2"/>
      <c r="AP35" s="10"/>
      <c r="AQ35" s="54"/>
      <c r="AR35" s="45"/>
    </row>
    <row r="36" spans="1:44" ht="13" x14ac:dyDescent="0.3">
      <c r="A36" s="14"/>
      <c r="B36" s="2" t="s">
        <v>35</v>
      </c>
      <c r="C36" s="199" t="s">
        <v>36</v>
      </c>
      <c r="D36" s="83"/>
      <c r="E36" s="81"/>
      <c r="F36" s="17">
        <v>0</v>
      </c>
      <c r="G36" s="40"/>
      <c r="H36" s="41"/>
      <c r="I36" s="17">
        <v>0</v>
      </c>
      <c r="J36" s="40"/>
      <c r="K36" s="41"/>
      <c r="L36" s="17">
        <v>0</v>
      </c>
      <c r="M36" s="40"/>
      <c r="N36" s="41"/>
      <c r="O36" s="17">
        <v>0</v>
      </c>
      <c r="P36" s="40"/>
      <c r="Q36" s="41"/>
      <c r="R36" s="17">
        <v>0</v>
      </c>
      <c r="S36" s="40"/>
      <c r="T36" s="41"/>
      <c r="U36" s="72">
        <v>0</v>
      </c>
      <c r="V36" s="40"/>
      <c r="W36" s="41"/>
      <c r="X36" s="72">
        <v>0</v>
      </c>
      <c r="Y36" s="40"/>
      <c r="Z36" s="41"/>
      <c r="AA36" s="72">
        <v>0</v>
      </c>
      <c r="AB36" s="40"/>
      <c r="AC36" s="41"/>
      <c r="AD36" s="72">
        <v>0</v>
      </c>
      <c r="AE36" s="40"/>
      <c r="AF36" s="41"/>
      <c r="AG36" s="72">
        <v>0</v>
      </c>
      <c r="AH36" s="40"/>
      <c r="AI36" s="41"/>
      <c r="AJ36" s="72">
        <v>0</v>
      </c>
      <c r="AK36" s="40"/>
      <c r="AL36" s="41"/>
      <c r="AM36" s="72">
        <v>0</v>
      </c>
      <c r="AN36" s="40"/>
      <c r="AO36" s="41"/>
      <c r="AP36" s="72">
        <v>0</v>
      </c>
      <c r="AQ36" s="55"/>
      <c r="AR36" s="43">
        <f t="shared" si="14"/>
        <v>0</v>
      </c>
    </row>
    <row r="37" spans="1:44" ht="13" x14ac:dyDescent="0.3">
      <c r="A37" s="14"/>
      <c r="B37" s="2" t="s">
        <v>37</v>
      </c>
      <c r="C37" s="199" t="s">
        <v>36</v>
      </c>
      <c r="D37" s="83"/>
      <c r="E37" s="81"/>
      <c r="F37" s="17">
        <v>0</v>
      </c>
      <c r="G37" s="40"/>
      <c r="H37" s="41"/>
      <c r="I37" s="17">
        <v>0</v>
      </c>
      <c r="J37" s="40"/>
      <c r="K37" s="41"/>
      <c r="L37" s="17">
        <v>0</v>
      </c>
      <c r="M37" s="40"/>
      <c r="N37" s="41"/>
      <c r="O37" s="17">
        <v>0</v>
      </c>
      <c r="P37" s="40"/>
      <c r="Q37" s="41"/>
      <c r="R37" s="17">
        <v>0</v>
      </c>
      <c r="S37" s="40"/>
      <c r="T37" s="41"/>
      <c r="U37" s="72">
        <v>0</v>
      </c>
      <c r="V37" s="40"/>
      <c r="W37" s="41"/>
      <c r="X37" s="72">
        <v>0</v>
      </c>
      <c r="Y37" s="40"/>
      <c r="Z37" s="41"/>
      <c r="AA37" s="72">
        <v>0</v>
      </c>
      <c r="AB37" s="40"/>
      <c r="AC37" s="41"/>
      <c r="AD37" s="72">
        <v>0</v>
      </c>
      <c r="AE37" s="40"/>
      <c r="AF37" s="41"/>
      <c r="AG37" s="72">
        <v>0</v>
      </c>
      <c r="AH37" s="40"/>
      <c r="AI37" s="41"/>
      <c r="AJ37" s="72">
        <v>0</v>
      </c>
      <c r="AK37" s="40"/>
      <c r="AL37" s="41"/>
      <c r="AM37" s="72">
        <v>0</v>
      </c>
      <c r="AN37" s="40"/>
      <c r="AO37" s="41"/>
      <c r="AP37" s="72">
        <v>0</v>
      </c>
      <c r="AQ37" s="55"/>
      <c r="AR37" s="43">
        <f t="shared" si="14"/>
        <v>0</v>
      </c>
    </row>
    <row r="38" spans="1:44" ht="13" x14ac:dyDescent="0.3">
      <c r="A38" s="14"/>
      <c r="B38" s="2" t="s">
        <v>38</v>
      </c>
      <c r="C38" s="199" t="s">
        <v>36</v>
      </c>
      <c r="D38" s="83"/>
      <c r="E38" s="8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55"/>
      <c r="AR38" s="43">
        <f t="shared" si="14"/>
        <v>0</v>
      </c>
    </row>
    <row r="39" spans="1:44" ht="23" x14ac:dyDescent="0.3">
      <c r="A39" s="14"/>
      <c r="B39" s="8" t="s">
        <v>39</v>
      </c>
      <c r="C39" s="199" t="s">
        <v>36</v>
      </c>
      <c r="D39" s="83"/>
      <c r="E39" s="8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55"/>
      <c r="AR39" s="43">
        <f t="shared" si="14"/>
        <v>0</v>
      </c>
    </row>
    <row r="40" spans="1:44" x14ac:dyDescent="0.25">
      <c r="A40" s="14"/>
      <c r="B40" s="7" t="s">
        <v>253</v>
      </c>
      <c r="C40" s="204"/>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21"/>
      <c r="W40" s="7"/>
      <c r="X40" s="73">
        <f>SUM(X36:X39)</f>
        <v>0</v>
      </c>
      <c r="Y40" s="21"/>
      <c r="Z40" s="7"/>
      <c r="AA40" s="73">
        <f>SUM(AA36:AA39)</f>
        <v>0</v>
      </c>
      <c r="AB40" s="21"/>
      <c r="AC40" s="7"/>
      <c r="AD40" s="73">
        <f>SUM(AD36:AD39)</f>
        <v>0</v>
      </c>
      <c r="AE40" s="21"/>
      <c r="AF40" s="7"/>
      <c r="AG40" s="73">
        <f>SUM(AG36:AG39)</f>
        <v>0</v>
      </c>
      <c r="AH40" s="21"/>
      <c r="AI40" s="7"/>
      <c r="AJ40" s="73">
        <f>SUM(AJ36:AJ39)</f>
        <v>0</v>
      </c>
      <c r="AK40" s="21"/>
      <c r="AL40" s="7"/>
      <c r="AM40" s="73">
        <f>SUM(AM36:AM39)</f>
        <v>0</v>
      </c>
      <c r="AN40" s="21"/>
      <c r="AO40" s="7"/>
      <c r="AP40" s="73">
        <f>SUM(AP36:AP39)</f>
        <v>0</v>
      </c>
      <c r="AQ40" s="56"/>
      <c r="AR40" s="44">
        <f t="shared" si="14"/>
        <v>0</v>
      </c>
    </row>
    <row r="41" spans="1:44" x14ac:dyDescent="0.25">
      <c r="A41" s="33" t="s">
        <v>41</v>
      </c>
      <c r="B41" s="2"/>
      <c r="C41" s="200"/>
      <c r="D41" s="14"/>
      <c r="E41" s="2"/>
      <c r="F41" s="15"/>
      <c r="G41" s="14"/>
      <c r="H41" s="2"/>
      <c r="I41" s="15"/>
      <c r="J41" s="14"/>
      <c r="K41" s="2"/>
      <c r="L41" s="15"/>
      <c r="M41" s="14"/>
      <c r="N41" s="2"/>
      <c r="O41" s="15"/>
      <c r="P41" s="14"/>
      <c r="Q41" s="2"/>
      <c r="R41" s="15"/>
      <c r="S41" s="14"/>
      <c r="T41" s="2"/>
      <c r="U41" s="10"/>
      <c r="V41" s="14"/>
      <c r="W41" s="2"/>
      <c r="X41" s="10"/>
      <c r="Y41" s="14"/>
      <c r="Z41" s="2"/>
      <c r="AA41" s="10"/>
      <c r="AB41" s="14"/>
      <c r="AC41" s="2"/>
      <c r="AD41" s="10"/>
      <c r="AE41" s="14"/>
      <c r="AF41" s="2"/>
      <c r="AG41" s="10"/>
      <c r="AH41" s="14"/>
      <c r="AI41" s="2"/>
      <c r="AJ41" s="10"/>
      <c r="AK41" s="14"/>
      <c r="AL41" s="2"/>
      <c r="AM41" s="10"/>
      <c r="AN41" s="14"/>
      <c r="AO41" s="2"/>
      <c r="AP41" s="10"/>
      <c r="AQ41" s="54"/>
      <c r="AR41" s="45"/>
    </row>
    <row r="42" spans="1:44" ht="13" x14ac:dyDescent="0.3">
      <c r="A42" s="14"/>
      <c r="B42" s="2" t="s">
        <v>42</v>
      </c>
      <c r="C42" s="201" t="s">
        <v>43</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16"/>
      <c r="W42" s="5"/>
      <c r="X42" s="72">
        <f>V42*W42</f>
        <v>0</v>
      </c>
      <c r="Y42" s="16"/>
      <c r="Z42" s="5"/>
      <c r="AA42" s="72">
        <f>Y42*Z42</f>
        <v>0</v>
      </c>
      <c r="AB42" s="16"/>
      <c r="AC42" s="5"/>
      <c r="AD42" s="72">
        <f>AB42*AC42</f>
        <v>0</v>
      </c>
      <c r="AE42" s="16"/>
      <c r="AF42" s="5"/>
      <c r="AG42" s="72">
        <f>AE42*AF42</f>
        <v>0</v>
      </c>
      <c r="AH42" s="16"/>
      <c r="AI42" s="5"/>
      <c r="AJ42" s="72">
        <f>AH42*AI42</f>
        <v>0</v>
      </c>
      <c r="AK42" s="16"/>
      <c r="AL42" s="5"/>
      <c r="AM42" s="72">
        <f>AK42*AL42</f>
        <v>0</v>
      </c>
      <c r="AN42" s="16"/>
      <c r="AO42" s="5"/>
      <c r="AP42" s="72">
        <f>AN42*AO42</f>
        <v>0</v>
      </c>
      <c r="AQ42" s="55"/>
      <c r="AR42" s="43">
        <f t="shared" si="14"/>
        <v>0</v>
      </c>
    </row>
    <row r="43" spans="1:44" ht="13" x14ac:dyDescent="0.3">
      <c r="A43" s="14"/>
      <c r="B43" s="2" t="s">
        <v>44</v>
      </c>
      <c r="C43" s="201" t="s">
        <v>43</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16"/>
      <c r="W43" s="5"/>
      <c r="X43" s="72">
        <f>V43*W43</f>
        <v>0</v>
      </c>
      <c r="Y43" s="16"/>
      <c r="Z43" s="5"/>
      <c r="AA43" s="72">
        <f>Y43*Z43</f>
        <v>0</v>
      </c>
      <c r="AB43" s="16"/>
      <c r="AC43" s="5"/>
      <c r="AD43" s="72">
        <f>AB43*AC43</f>
        <v>0</v>
      </c>
      <c r="AE43" s="16"/>
      <c r="AF43" s="5"/>
      <c r="AG43" s="72">
        <f>AE43*AF43</f>
        <v>0</v>
      </c>
      <c r="AH43" s="16"/>
      <c r="AI43" s="5"/>
      <c r="AJ43" s="72">
        <f>AH43*AI43</f>
        <v>0</v>
      </c>
      <c r="AK43" s="16"/>
      <c r="AL43" s="5"/>
      <c r="AM43" s="72">
        <f>AK43*AL43</f>
        <v>0</v>
      </c>
      <c r="AN43" s="16"/>
      <c r="AO43" s="5"/>
      <c r="AP43" s="72">
        <f>AN43*AO43</f>
        <v>0</v>
      </c>
      <c r="AQ43" s="55"/>
      <c r="AR43" s="43">
        <f t="shared" si="14"/>
        <v>0</v>
      </c>
    </row>
    <row r="44" spans="1:44" ht="13" x14ac:dyDescent="0.3">
      <c r="A44" s="14"/>
      <c r="B44" s="2" t="s">
        <v>45</v>
      </c>
      <c r="C44" s="201" t="s">
        <v>43</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16"/>
      <c r="W44" s="5"/>
      <c r="X44" s="72">
        <f>V44*W44</f>
        <v>0</v>
      </c>
      <c r="Y44" s="16"/>
      <c r="Z44" s="5"/>
      <c r="AA44" s="72">
        <f>Y44*Z44</f>
        <v>0</v>
      </c>
      <c r="AB44" s="16"/>
      <c r="AC44" s="5"/>
      <c r="AD44" s="72">
        <f>AB44*AC44</f>
        <v>0</v>
      </c>
      <c r="AE44" s="16"/>
      <c r="AF44" s="5"/>
      <c r="AG44" s="72">
        <f>AE44*AF44</f>
        <v>0</v>
      </c>
      <c r="AH44" s="16"/>
      <c r="AI44" s="5"/>
      <c r="AJ44" s="72">
        <f>AH44*AI44</f>
        <v>0</v>
      </c>
      <c r="AK44" s="16"/>
      <c r="AL44" s="5"/>
      <c r="AM44" s="72">
        <f>AK44*AL44</f>
        <v>0</v>
      </c>
      <c r="AN44" s="16"/>
      <c r="AO44" s="5"/>
      <c r="AP44" s="72">
        <f>AN44*AO44</f>
        <v>0</v>
      </c>
      <c r="AQ44" s="55"/>
      <c r="AR44" s="43">
        <f t="shared" si="14"/>
        <v>0</v>
      </c>
    </row>
    <row r="45" spans="1:44" ht="13" x14ac:dyDescent="0.3">
      <c r="A45" s="14"/>
      <c r="B45" s="8" t="s">
        <v>46</v>
      </c>
      <c r="C45" s="201" t="s">
        <v>43</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16"/>
      <c r="W45" s="5"/>
      <c r="X45" s="72">
        <f>V45*W45</f>
        <v>0</v>
      </c>
      <c r="Y45" s="16"/>
      <c r="Z45" s="5"/>
      <c r="AA45" s="72">
        <f>Y45*Z45</f>
        <v>0</v>
      </c>
      <c r="AB45" s="16"/>
      <c r="AC45" s="5"/>
      <c r="AD45" s="72">
        <f>AB45*AC45</f>
        <v>0</v>
      </c>
      <c r="AE45" s="16"/>
      <c r="AF45" s="5"/>
      <c r="AG45" s="72">
        <f>AE45*AF45</f>
        <v>0</v>
      </c>
      <c r="AH45" s="16"/>
      <c r="AI45" s="5"/>
      <c r="AJ45" s="72">
        <f>AH45*AI45</f>
        <v>0</v>
      </c>
      <c r="AK45" s="16"/>
      <c r="AL45" s="5"/>
      <c r="AM45" s="72">
        <f>AK45*AL45</f>
        <v>0</v>
      </c>
      <c r="AN45" s="16"/>
      <c r="AO45" s="5"/>
      <c r="AP45" s="72">
        <f>AN45*AO45</f>
        <v>0</v>
      </c>
      <c r="AQ45" s="55"/>
      <c r="AR45" s="43">
        <f t="shared" si="14"/>
        <v>0</v>
      </c>
    </row>
    <row r="46" spans="1:44" x14ac:dyDescent="0.25">
      <c r="A46" s="14"/>
      <c r="B46" s="7" t="s">
        <v>254</v>
      </c>
      <c r="C46" s="205"/>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21"/>
      <c r="W46" s="7"/>
      <c r="X46" s="73">
        <f>SUM(X42:X45)</f>
        <v>0</v>
      </c>
      <c r="Y46" s="21"/>
      <c r="Z46" s="7"/>
      <c r="AA46" s="73">
        <f>SUM(AA42:AA45)</f>
        <v>0</v>
      </c>
      <c r="AB46" s="21"/>
      <c r="AC46" s="7"/>
      <c r="AD46" s="73">
        <f>SUM(AD42:AD45)</f>
        <v>0</v>
      </c>
      <c r="AE46" s="21"/>
      <c r="AF46" s="7"/>
      <c r="AG46" s="73">
        <f>SUM(AG42:AG45)</f>
        <v>0</v>
      </c>
      <c r="AH46" s="21"/>
      <c r="AI46" s="7"/>
      <c r="AJ46" s="73">
        <f>SUM(AJ42:AJ45)</f>
        <v>0</v>
      </c>
      <c r="AK46" s="21"/>
      <c r="AL46" s="7"/>
      <c r="AM46" s="73">
        <f>SUM(AM42:AM45)</f>
        <v>0</v>
      </c>
      <c r="AN46" s="21"/>
      <c r="AO46" s="7"/>
      <c r="AP46" s="73">
        <f>SUM(AP42:AP45)</f>
        <v>0</v>
      </c>
      <c r="AQ46" s="56"/>
      <c r="AR46" s="44">
        <f t="shared" si="14"/>
        <v>0</v>
      </c>
    </row>
    <row r="47" spans="1:44" x14ac:dyDescent="0.25">
      <c r="A47" s="33" t="s">
        <v>48</v>
      </c>
      <c r="B47" s="75"/>
      <c r="C47" s="202"/>
      <c r="D47" s="76"/>
      <c r="E47" s="75"/>
      <c r="F47" s="77"/>
      <c r="G47" s="76"/>
      <c r="H47" s="75"/>
      <c r="I47" s="77"/>
      <c r="J47" s="76"/>
      <c r="K47" s="75"/>
      <c r="L47" s="77"/>
      <c r="M47" s="76"/>
      <c r="N47" s="75"/>
      <c r="O47" s="77"/>
      <c r="P47" s="76"/>
      <c r="Q47" s="75"/>
      <c r="R47" s="77"/>
      <c r="S47" s="76"/>
      <c r="T47" s="75"/>
      <c r="U47" s="78"/>
      <c r="V47" s="76"/>
      <c r="W47" s="75"/>
      <c r="X47" s="78"/>
      <c r="Y47" s="76"/>
      <c r="Z47" s="75"/>
      <c r="AA47" s="78"/>
      <c r="AB47" s="76"/>
      <c r="AC47" s="75"/>
      <c r="AD47" s="78"/>
      <c r="AE47" s="76"/>
      <c r="AF47" s="75"/>
      <c r="AG47" s="78"/>
      <c r="AH47" s="76"/>
      <c r="AI47" s="75"/>
      <c r="AJ47" s="78"/>
      <c r="AK47" s="76"/>
      <c r="AL47" s="75"/>
      <c r="AM47" s="78"/>
      <c r="AN47" s="76"/>
      <c r="AO47" s="75"/>
      <c r="AP47" s="78"/>
      <c r="AQ47" s="79"/>
      <c r="AR47" s="80"/>
    </row>
    <row r="48" spans="1:44" ht="13" x14ac:dyDescent="0.3">
      <c r="A48" s="14"/>
      <c r="B48" s="81" t="s">
        <v>49</v>
      </c>
      <c r="C48" s="201" t="s">
        <v>50</v>
      </c>
      <c r="D48" s="83"/>
      <c r="E48" s="81"/>
      <c r="F48" s="84">
        <v>0</v>
      </c>
      <c r="G48" s="83"/>
      <c r="H48" s="81"/>
      <c r="I48" s="84"/>
      <c r="J48" s="83"/>
      <c r="K48" s="81"/>
      <c r="L48" s="84"/>
      <c r="M48" s="83"/>
      <c r="N48" s="81"/>
      <c r="O48" s="84"/>
      <c r="P48" s="83"/>
      <c r="Q48" s="81"/>
      <c r="R48" s="84"/>
      <c r="S48" s="83"/>
      <c r="T48" s="81"/>
      <c r="U48" s="173"/>
      <c r="V48" s="83"/>
      <c r="W48" s="81"/>
      <c r="X48" s="173"/>
      <c r="Y48" s="83"/>
      <c r="Z48" s="81"/>
      <c r="AA48" s="173"/>
      <c r="AB48" s="83"/>
      <c r="AC48" s="81"/>
      <c r="AD48" s="173"/>
      <c r="AE48" s="83"/>
      <c r="AF48" s="81"/>
      <c r="AG48" s="173"/>
      <c r="AH48" s="83"/>
      <c r="AI48" s="81"/>
      <c r="AJ48" s="173"/>
      <c r="AK48" s="83"/>
      <c r="AL48" s="81"/>
      <c r="AM48" s="173"/>
      <c r="AN48" s="83"/>
      <c r="AO48" s="81"/>
      <c r="AP48" s="173"/>
      <c r="AQ48" s="85"/>
      <c r="AR48" s="82">
        <f t="shared" si="14"/>
        <v>0</v>
      </c>
    </row>
    <row r="49" spans="1:44" ht="13" x14ac:dyDescent="0.3">
      <c r="A49" s="14"/>
      <c r="B49" s="81" t="s">
        <v>51</v>
      </c>
      <c r="C49" s="201" t="s">
        <v>52</v>
      </c>
      <c r="D49" s="83"/>
      <c r="E49" s="81"/>
      <c r="F49" s="84">
        <v>0</v>
      </c>
      <c r="G49" s="83"/>
      <c r="H49" s="81"/>
      <c r="I49" s="84"/>
      <c r="J49" s="83"/>
      <c r="K49" s="81"/>
      <c r="L49" s="84"/>
      <c r="M49" s="83"/>
      <c r="N49" s="81"/>
      <c r="O49" s="84"/>
      <c r="P49" s="83"/>
      <c r="Q49" s="81"/>
      <c r="R49" s="84"/>
      <c r="S49" s="83"/>
      <c r="T49" s="81"/>
      <c r="U49" s="173"/>
      <c r="V49" s="83"/>
      <c r="W49" s="81"/>
      <c r="X49" s="173"/>
      <c r="Y49" s="83"/>
      <c r="Z49" s="81"/>
      <c r="AA49" s="173"/>
      <c r="AB49" s="83"/>
      <c r="AC49" s="81"/>
      <c r="AD49" s="173"/>
      <c r="AE49" s="83"/>
      <c r="AF49" s="81"/>
      <c r="AG49" s="173"/>
      <c r="AH49" s="83"/>
      <c r="AI49" s="81"/>
      <c r="AJ49" s="173"/>
      <c r="AK49" s="83"/>
      <c r="AL49" s="81"/>
      <c r="AM49" s="173"/>
      <c r="AN49" s="83"/>
      <c r="AO49" s="81"/>
      <c r="AP49" s="173"/>
      <c r="AQ49" s="85"/>
      <c r="AR49" s="82">
        <f t="shared" si="14"/>
        <v>0</v>
      </c>
    </row>
    <row r="50" spans="1:44" ht="13" x14ac:dyDescent="0.3">
      <c r="A50" s="14"/>
      <c r="B50" s="81" t="s">
        <v>53</v>
      </c>
      <c r="C50" s="201" t="s">
        <v>54</v>
      </c>
      <c r="D50" s="83"/>
      <c r="E50" s="81"/>
      <c r="F50" s="84"/>
      <c r="G50" s="83"/>
      <c r="H50" s="81"/>
      <c r="I50" s="84"/>
      <c r="J50" s="83"/>
      <c r="K50" s="81"/>
      <c r="L50" s="84"/>
      <c r="M50" s="83"/>
      <c r="N50" s="81"/>
      <c r="O50" s="84"/>
      <c r="P50" s="83"/>
      <c r="Q50" s="81"/>
      <c r="R50" s="84"/>
      <c r="S50" s="83"/>
      <c r="T50" s="81"/>
      <c r="U50" s="173"/>
      <c r="V50" s="83"/>
      <c r="W50" s="81"/>
      <c r="X50" s="173"/>
      <c r="Y50" s="83"/>
      <c r="Z50" s="81"/>
      <c r="AA50" s="173"/>
      <c r="AB50" s="83"/>
      <c r="AC50" s="81"/>
      <c r="AD50" s="173"/>
      <c r="AE50" s="83"/>
      <c r="AF50" s="81"/>
      <c r="AG50" s="173"/>
      <c r="AH50" s="83"/>
      <c r="AI50" s="81"/>
      <c r="AJ50" s="173"/>
      <c r="AK50" s="83"/>
      <c r="AL50" s="81"/>
      <c r="AM50" s="173"/>
      <c r="AN50" s="83"/>
      <c r="AO50" s="81"/>
      <c r="AP50" s="173"/>
      <c r="AQ50" s="85"/>
      <c r="AR50" s="82">
        <f t="shared" si="14"/>
        <v>0</v>
      </c>
    </row>
    <row r="51" spans="1:44" ht="13" x14ac:dyDescent="0.3">
      <c r="A51" s="14"/>
      <c r="B51" s="8" t="s">
        <v>55</v>
      </c>
      <c r="C51" s="201" t="s">
        <v>56</v>
      </c>
      <c r="D51" s="83"/>
      <c r="E51" s="81"/>
      <c r="F51" s="84"/>
      <c r="G51" s="83"/>
      <c r="H51" s="81"/>
      <c r="I51" s="84"/>
      <c r="J51" s="83"/>
      <c r="K51" s="81"/>
      <c r="L51" s="84"/>
      <c r="M51" s="83"/>
      <c r="N51" s="81"/>
      <c r="O51" s="84"/>
      <c r="P51" s="83"/>
      <c r="Q51" s="81"/>
      <c r="R51" s="84"/>
      <c r="S51" s="83"/>
      <c r="T51" s="81"/>
      <c r="U51" s="173"/>
      <c r="V51" s="83"/>
      <c r="W51" s="81"/>
      <c r="X51" s="173"/>
      <c r="Y51" s="83"/>
      <c r="Z51" s="81"/>
      <c r="AA51" s="173"/>
      <c r="AB51" s="83"/>
      <c r="AC51" s="81"/>
      <c r="AD51" s="173"/>
      <c r="AE51" s="83"/>
      <c r="AF51" s="81"/>
      <c r="AG51" s="173"/>
      <c r="AH51" s="83"/>
      <c r="AI51" s="81"/>
      <c r="AJ51" s="173"/>
      <c r="AK51" s="83"/>
      <c r="AL51" s="81"/>
      <c r="AM51" s="173"/>
      <c r="AN51" s="83"/>
      <c r="AO51" s="81"/>
      <c r="AP51" s="173"/>
      <c r="AQ51" s="85"/>
      <c r="AR51" s="82">
        <f t="shared" si="14"/>
        <v>0</v>
      </c>
    </row>
    <row r="52" spans="1:44" x14ac:dyDescent="0.25">
      <c r="A52" s="14"/>
      <c r="B52" s="7" t="s">
        <v>57</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21"/>
      <c r="W52" s="7"/>
      <c r="X52" s="73">
        <f>SUM(X48:X51)</f>
        <v>0</v>
      </c>
      <c r="Y52" s="21"/>
      <c r="Z52" s="7"/>
      <c r="AA52" s="73">
        <f>SUM(AA48:AA51)</f>
        <v>0</v>
      </c>
      <c r="AB52" s="21"/>
      <c r="AC52" s="7"/>
      <c r="AD52" s="73">
        <f>SUM(AD48:AD51)</f>
        <v>0</v>
      </c>
      <c r="AE52" s="21"/>
      <c r="AF52" s="7"/>
      <c r="AG52" s="73">
        <f>SUM(AG48:AG51)</f>
        <v>0</v>
      </c>
      <c r="AH52" s="21"/>
      <c r="AI52" s="7"/>
      <c r="AJ52" s="73">
        <f>SUM(AJ48:AJ51)</f>
        <v>0</v>
      </c>
      <c r="AK52" s="21"/>
      <c r="AL52" s="7"/>
      <c r="AM52" s="73">
        <f>SUM(AM48:AM51)</f>
        <v>0</v>
      </c>
      <c r="AN52" s="21"/>
      <c r="AO52" s="7"/>
      <c r="AP52" s="73">
        <f>SUM(AP48:AP51)</f>
        <v>0</v>
      </c>
      <c r="AQ52" s="56"/>
      <c r="AR52" s="44">
        <f t="shared" si="14"/>
        <v>0</v>
      </c>
    </row>
    <row r="53" spans="1:44" x14ac:dyDescent="0.25">
      <c r="A53" s="33" t="s">
        <v>58</v>
      </c>
      <c r="B53" s="2"/>
      <c r="C53" s="10"/>
      <c r="D53" s="14"/>
      <c r="E53" s="2"/>
      <c r="F53" s="15"/>
      <c r="G53" s="14"/>
      <c r="H53" s="2"/>
      <c r="I53" s="15"/>
      <c r="J53" s="14"/>
      <c r="K53" s="2"/>
      <c r="L53" s="15"/>
      <c r="M53" s="14"/>
      <c r="N53" s="2"/>
      <c r="O53" s="15"/>
      <c r="P53" s="14"/>
      <c r="Q53" s="2"/>
      <c r="R53" s="15"/>
      <c r="S53" s="14"/>
      <c r="T53" s="2"/>
      <c r="U53" s="10"/>
      <c r="V53" s="14"/>
      <c r="W53" s="2"/>
      <c r="X53" s="10"/>
      <c r="Y53" s="14"/>
      <c r="Z53" s="2"/>
      <c r="AA53" s="10"/>
      <c r="AB53" s="14"/>
      <c r="AC53" s="2"/>
      <c r="AD53" s="10"/>
      <c r="AE53" s="14"/>
      <c r="AF53" s="2"/>
      <c r="AG53" s="10"/>
      <c r="AH53" s="14"/>
      <c r="AI53" s="2"/>
      <c r="AJ53" s="10"/>
      <c r="AK53" s="14"/>
      <c r="AL53" s="2"/>
      <c r="AM53" s="10"/>
      <c r="AN53" s="14"/>
      <c r="AO53" s="2"/>
      <c r="AP53" s="10"/>
      <c r="AQ53" s="54"/>
      <c r="AR53" s="45"/>
    </row>
    <row r="54" spans="1:44" x14ac:dyDescent="0.25">
      <c r="A54" s="14"/>
      <c r="B54" s="8" t="s">
        <v>59</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20">
        <v>0</v>
      </c>
      <c r="W54" s="9"/>
      <c r="X54" s="72">
        <f>V54*W54</f>
        <v>0</v>
      </c>
      <c r="Y54" s="20">
        <v>0</v>
      </c>
      <c r="Z54" s="9"/>
      <c r="AA54" s="72">
        <f>Y54*Z54</f>
        <v>0</v>
      </c>
      <c r="AB54" s="20">
        <v>0</v>
      </c>
      <c r="AC54" s="9"/>
      <c r="AD54" s="72">
        <f>AB54*AC54</f>
        <v>0</v>
      </c>
      <c r="AE54" s="20">
        <v>0</v>
      </c>
      <c r="AF54" s="9"/>
      <c r="AG54" s="72">
        <f>AE54*AF54</f>
        <v>0</v>
      </c>
      <c r="AH54" s="20">
        <v>0</v>
      </c>
      <c r="AI54" s="9"/>
      <c r="AJ54" s="72">
        <f>AH54*AI54</f>
        <v>0</v>
      </c>
      <c r="AK54" s="20">
        <v>0</v>
      </c>
      <c r="AL54" s="9"/>
      <c r="AM54" s="72">
        <f>AK54*AL54</f>
        <v>0</v>
      </c>
      <c r="AN54" s="20">
        <v>0</v>
      </c>
      <c r="AO54" s="9"/>
      <c r="AP54" s="72">
        <f>AN54*AO54</f>
        <v>0</v>
      </c>
      <c r="AQ54" s="55"/>
      <c r="AR54" s="43">
        <f t="shared" si="14"/>
        <v>0</v>
      </c>
    </row>
    <row r="55" spans="1:44" x14ac:dyDescent="0.25">
      <c r="A55" s="14"/>
      <c r="B55" s="8" t="s">
        <v>60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20"/>
      <c r="W55" s="9"/>
      <c r="X55" s="72">
        <f>V55*W55</f>
        <v>0</v>
      </c>
      <c r="Y55" s="20"/>
      <c r="Z55" s="9"/>
      <c r="AA55" s="72">
        <f>Y55*Z55</f>
        <v>0</v>
      </c>
      <c r="AB55" s="20"/>
      <c r="AC55" s="9"/>
      <c r="AD55" s="72">
        <f>AB55*AC55</f>
        <v>0</v>
      </c>
      <c r="AE55" s="20"/>
      <c r="AF55" s="9"/>
      <c r="AG55" s="72">
        <f>AE55*AF55</f>
        <v>0</v>
      </c>
      <c r="AH55" s="20"/>
      <c r="AI55" s="9"/>
      <c r="AJ55" s="72">
        <f>AH55*AI55</f>
        <v>0</v>
      </c>
      <c r="AK55" s="20"/>
      <c r="AL55" s="9"/>
      <c r="AM55" s="72">
        <f>AK55*AL55</f>
        <v>0</v>
      </c>
      <c r="AN55" s="20"/>
      <c r="AO55" s="9"/>
      <c r="AP55" s="72">
        <f>AN55*AO55</f>
        <v>0</v>
      </c>
      <c r="AQ55" s="55"/>
      <c r="AR55" s="43">
        <f t="shared" si="14"/>
        <v>0</v>
      </c>
    </row>
    <row r="56" spans="1:44" x14ac:dyDescent="0.25">
      <c r="A56" s="14"/>
      <c r="B56" s="7" t="s">
        <v>61</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21"/>
      <c r="W56" s="7"/>
      <c r="X56" s="73">
        <f>SUM(X54:X55)</f>
        <v>0</v>
      </c>
      <c r="Y56" s="21"/>
      <c r="Z56" s="7"/>
      <c r="AA56" s="73">
        <f>SUM(AA54:AA55)</f>
        <v>0</v>
      </c>
      <c r="AB56" s="21"/>
      <c r="AC56" s="7"/>
      <c r="AD56" s="73">
        <f>SUM(AD54:AD55)</f>
        <v>0</v>
      </c>
      <c r="AE56" s="21"/>
      <c r="AF56" s="7"/>
      <c r="AG56" s="73">
        <f>SUM(AG54:AG55)</f>
        <v>0</v>
      </c>
      <c r="AH56" s="21"/>
      <c r="AI56" s="7"/>
      <c r="AJ56" s="73">
        <f>SUM(AJ54:AJ55)</f>
        <v>0</v>
      </c>
      <c r="AK56" s="21"/>
      <c r="AL56" s="7"/>
      <c r="AM56" s="73">
        <f>SUM(AM54:AM55)</f>
        <v>0</v>
      </c>
      <c r="AN56" s="21"/>
      <c r="AO56" s="7"/>
      <c r="AP56" s="73">
        <f>SUM(AP54:AP55)</f>
        <v>0</v>
      </c>
      <c r="AQ56" s="56"/>
      <c r="AR56" s="44">
        <f t="shared" si="14"/>
        <v>0</v>
      </c>
    </row>
    <row r="57" spans="1:44" x14ac:dyDescent="0.25">
      <c r="A57" s="33" t="s">
        <v>63</v>
      </c>
      <c r="B57" s="2"/>
      <c r="C57" s="10"/>
      <c r="D57" s="14"/>
      <c r="E57" s="2"/>
      <c r="F57" s="15"/>
      <c r="G57" s="14"/>
      <c r="H57" s="2"/>
      <c r="I57" s="15"/>
      <c r="J57" s="14"/>
      <c r="K57" s="2"/>
      <c r="L57" s="15"/>
      <c r="M57" s="14"/>
      <c r="N57" s="2"/>
      <c r="O57" s="15"/>
      <c r="P57" s="14"/>
      <c r="Q57" s="2"/>
      <c r="R57" s="15"/>
      <c r="S57" s="14"/>
      <c r="T57" s="2"/>
      <c r="U57" s="10"/>
      <c r="V57" s="14"/>
      <c r="W57" s="2"/>
      <c r="X57" s="10"/>
      <c r="Y57" s="14"/>
      <c r="Z57" s="2"/>
      <c r="AA57" s="10"/>
      <c r="AB57" s="14"/>
      <c r="AC57" s="2"/>
      <c r="AD57" s="10"/>
      <c r="AE57" s="14"/>
      <c r="AF57" s="2"/>
      <c r="AG57" s="10"/>
      <c r="AH57" s="14"/>
      <c r="AI57" s="2"/>
      <c r="AJ57" s="10"/>
      <c r="AK57" s="14"/>
      <c r="AL57" s="2"/>
      <c r="AM57" s="10"/>
      <c r="AN57" s="14"/>
      <c r="AO57" s="2"/>
      <c r="AP57" s="10"/>
      <c r="AQ57" s="54"/>
      <c r="AR57" s="45"/>
    </row>
    <row r="58" spans="1:44" x14ac:dyDescent="0.25">
      <c r="A58" s="14"/>
      <c r="B58" s="8" t="s">
        <v>64</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20">
        <f>X26+X30+X34+X40+X46+X52+X56</f>
        <v>0</v>
      </c>
      <c r="W58" s="9"/>
      <c r="X58" s="72">
        <f>V58*W58</f>
        <v>0</v>
      </c>
      <c r="Y58" s="20">
        <f>AA26+AA30+AA34+AA40+AA46+AA52+AA56</f>
        <v>0</v>
      </c>
      <c r="Z58" s="9"/>
      <c r="AA58" s="72">
        <f>Y58*Z58</f>
        <v>0</v>
      </c>
      <c r="AB58" s="20">
        <f>AD26+AD30+AD34+AD40+AD46+AD52+AD56</f>
        <v>0</v>
      </c>
      <c r="AC58" s="9"/>
      <c r="AD58" s="72">
        <f>AB58*AC58</f>
        <v>0</v>
      </c>
      <c r="AE58" s="20">
        <f>AG26+AG30+AG34+AG40+AG46+AG52+AG56</f>
        <v>0</v>
      </c>
      <c r="AF58" s="9"/>
      <c r="AG58" s="72">
        <f>AE58*AF58</f>
        <v>0</v>
      </c>
      <c r="AH58" s="20">
        <f>AJ26+AJ30+AJ34+AJ40+AJ46+AJ52+AJ56</f>
        <v>0</v>
      </c>
      <c r="AI58" s="9"/>
      <c r="AJ58" s="72">
        <f>AH58*AI58</f>
        <v>0</v>
      </c>
      <c r="AK58" s="20">
        <f>AM26+AM30+AM34+AM40+AM46+AM52+AM56</f>
        <v>0</v>
      </c>
      <c r="AL58" s="9"/>
      <c r="AM58" s="72">
        <f>AK58*AL58</f>
        <v>0</v>
      </c>
      <c r="AN58" s="20">
        <f>AP26+AP30+AP34+AP40+AP46+AP52+AP56</f>
        <v>0</v>
      </c>
      <c r="AO58" s="9"/>
      <c r="AP58" s="72">
        <f>AN58*AO58</f>
        <v>0</v>
      </c>
      <c r="AQ58" s="55"/>
      <c r="AR58" s="43">
        <f t="shared" si="14"/>
        <v>0</v>
      </c>
    </row>
    <row r="59" spans="1:44" x14ac:dyDescent="0.25">
      <c r="A59" s="14"/>
      <c r="B59" s="8" t="s">
        <v>65</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20"/>
      <c r="W59" s="9"/>
      <c r="X59" s="72">
        <f>V59*W59</f>
        <v>0</v>
      </c>
      <c r="Y59" s="20"/>
      <c r="Z59" s="9"/>
      <c r="AA59" s="72">
        <f>Y59*Z59</f>
        <v>0</v>
      </c>
      <c r="AB59" s="20"/>
      <c r="AC59" s="9"/>
      <c r="AD59" s="72">
        <f>AB59*AC59</f>
        <v>0</v>
      </c>
      <c r="AE59" s="20"/>
      <c r="AF59" s="9"/>
      <c r="AG59" s="72">
        <f>AE59*AF59</f>
        <v>0</v>
      </c>
      <c r="AH59" s="20"/>
      <c r="AI59" s="9"/>
      <c r="AJ59" s="72">
        <f>AH59*AI59</f>
        <v>0</v>
      </c>
      <c r="AK59" s="20"/>
      <c r="AL59" s="9"/>
      <c r="AM59" s="72">
        <f>AK59*AL59</f>
        <v>0</v>
      </c>
      <c r="AN59" s="20"/>
      <c r="AO59" s="9"/>
      <c r="AP59" s="72">
        <f>AN59*AO59</f>
        <v>0</v>
      </c>
      <c r="AQ59" s="55"/>
      <c r="AR59" s="43">
        <f t="shared" si="14"/>
        <v>0</v>
      </c>
    </row>
    <row r="60" spans="1:44" x14ac:dyDescent="0.25">
      <c r="A60" s="14"/>
      <c r="B60" s="7" t="s">
        <v>66</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21"/>
      <c r="W60" s="7"/>
      <c r="X60" s="73">
        <f>SUM(X58:X59)</f>
        <v>0</v>
      </c>
      <c r="Y60" s="21"/>
      <c r="Z60" s="7"/>
      <c r="AA60" s="73">
        <f>SUM(AA58:AA59)</f>
        <v>0</v>
      </c>
      <c r="AB60" s="21"/>
      <c r="AC60" s="7"/>
      <c r="AD60" s="73">
        <f>SUM(AD58:AD59)</f>
        <v>0</v>
      </c>
      <c r="AE60" s="21"/>
      <c r="AF60" s="7"/>
      <c r="AG60" s="73">
        <f>SUM(AG58:AG59)</f>
        <v>0</v>
      </c>
      <c r="AH60" s="21"/>
      <c r="AI60" s="7"/>
      <c r="AJ60" s="73">
        <f>SUM(AJ58:AJ59)</f>
        <v>0</v>
      </c>
      <c r="AK60" s="21"/>
      <c r="AL60" s="7"/>
      <c r="AM60" s="73">
        <f>SUM(AM58:AM59)</f>
        <v>0</v>
      </c>
      <c r="AN60" s="21"/>
      <c r="AO60" s="7"/>
      <c r="AP60" s="73">
        <f>SUM(AP58:AP59)</f>
        <v>0</v>
      </c>
      <c r="AQ60" s="56"/>
      <c r="AR60" s="44">
        <f t="shared" si="14"/>
        <v>0</v>
      </c>
    </row>
    <row r="61" spans="1:44" x14ac:dyDescent="0.25">
      <c r="A61" s="33" t="s">
        <v>62</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14"/>
      <c r="W61" s="2"/>
      <c r="X61" s="17">
        <f>X26+X30+X34+X40+X46+X52+X56+X60</f>
        <v>0</v>
      </c>
      <c r="Y61" s="14"/>
      <c r="Z61" s="2"/>
      <c r="AA61" s="17">
        <f>AA26+AA30+AA34+AA40+AA46+AA52+AA56+AA60</f>
        <v>0</v>
      </c>
      <c r="AB61" s="14"/>
      <c r="AC61" s="2"/>
      <c r="AD61" s="17">
        <f>AD26+AD30+AD34+AD40+AD46+AD52+AD56+AD60</f>
        <v>0</v>
      </c>
      <c r="AE61" s="14"/>
      <c r="AF61" s="2"/>
      <c r="AG61" s="17">
        <f>AG26+AG30+AG34+AG40+AG46+AG52+AG56+AG60</f>
        <v>0</v>
      </c>
      <c r="AH61" s="14"/>
      <c r="AI61" s="2"/>
      <c r="AJ61" s="17">
        <f>AJ26+AJ30+AJ34+AJ40+AJ46+AJ52+AJ56+AJ60</f>
        <v>0</v>
      </c>
      <c r="AK61" s="14"/>
      <c r="AL61" s="2"/>
      <c r="AM61" s="17">
        <f>AM26+AM30+AM34+AM40+AM46+AM52+AM56+AM60</f>
        <v>0</v>
      </c>
      <c r="AN61" s="14"/>
      <c r="AO61" s="2"/>
      <c r="AP61" s="17">
        <f>AP26+AP30+AP34+AP40+AP46+AP52+AP56+AP60</f>
        <v>0</v>
      </c>
      <c r="AQ61" s="55"/>
      <c r="AR61" s="43">
        <f t="shared" si="14"/>
        <v>0</v>
      </c>
    </row>
    <row r="62" spans="1:44" x14ac:dyDescent="0.25">
      <c r="A62" s="33" t="s">
        <v>67</v>
      </c>
      <c r="B62" s="2"/>
      <c r="C62" s="10"/>
      <c r="D62" s="14"/>
      <c r="E62" s="2"/>
      <c r="F62" s="15"/>
      <c r="G62" s="14"/>
      <c r="H62" s="2"/>
      <c r="I62" s="15"/>
      <c r="J62" s="14"/>
      <c r="K62" s="2"/>
      <c r="L62" s="15"/>
      <c r="M62" s="14"/>
      <c r="N62" s="2"/>
      <c r="O62" s="15"/>
      <c r="P62" s="14"/>
      <c r="Q62" s="2"/>
      <c r="R62" s="15"/>
      <c r="S62" s="14"/>
      <c r="T62" s="2"/>
      <c r="U62" s="10"/>
      <c r="V62" s="14"/>
      <c r="W62" s="2"/>
      <c r="X62" s="10"/>
      <c r="Y62" s="14"/>
      <c r="Z62" s="2"/>
      <c r="AA62" s="10"/>
      <c r="AB62" s="14"/>
      <c r="AC62" s="2"/>
      <c r="AD62" s="10"/>
      <c r="AE62" s="14"/>
      <c r="AF62" s="2"/>
      <c r="AG62" s="10"/>
      <c r="AH62" s="14"/>
      <c r="AI62" s="2"/>
      <c r="AJ62" s="10"/>
      <c r="AK62" s="14"/>
      <c r="AL62" s="2"/>
      <c r="AM62" s="10"/>
      <c r="AN62" s="14"/>
      <c r="AO62" s="2"/>
      <c r="AP62" s="10"/>
      <c r="AQ62" s="54"/>
      <c r="AR62" s="45"/>
    </row>
    <row r="63" spans="1:44" x14ac:dyDescent="0.25">
      <c r="A63" s="14"/>
      <c r="B63" s="8" t="s">
        <v>68</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20">
        <f>0</f>
        <v>0</v>
      </c>
      <c r="W63" s="9"/>
      <c r="X63" s="72">
        <f>V63*W63</f>
        <v>0</v>
      </c>
      <c r="Y63" s="20">
        <f>0</f>
        <v>0</v>
      </c>
      <c r="Z63" s="9"/>
      <c r="AA63" s="72">
        <f>Y63*Z63</f>
        <v>0</v>
      </c>
      <c r="AB63" s="20">
        <f>0</f>
        <v>0</v>
      </c>
      <c r="AC63" s="9"/>
      <c r="AD63" s="72">
        <f>AB63*AC63</f>
        <v>0</v>
      </c>
      <c r="AE63" s="20">
        <f>0</f>
        <v>0</v>
      </c>
      <c r="AF63" s="9"/>
      <c r="AG63" s="72">
        <f>AE63*AF63</f>
        <v>0</v>
      </c>
      <c r="AH63" s="20">
        <f>0</f>
        <v>0</v>
      </c>
      <c r="AI63" s="9"/>
      <c r="AJ63" s="72">
        <f>AH63*AI63</f>
        <v>0</v>
      </c>
      <c r="AK63" s="20">
        <f>0</f>
        <v>0</v>
      </c>
      <c r="AL63" s="9"/>
      <c r="AM63" s="72">
        <f>AK63*AL63</f>
        <v>0</v>
      </c>
      <c r="AN63" s="20">
        <f>0</f>
        <v>0</v>
      </c>
      <c r="AO63" s="9"/>
      <c r="AP63" s="72">
        <f>AN63*AO63</f>
        <v>0</v>
      </c>
      <c r="AQ63" s="55"/>
      <c r="AR63" s="43">
        <f t="shared" si="14"/>
        <v>0</v>
      </c>
    </row>
    <row r="64" spans="1:44" x14ac:dyDescent="0.25">
      <c r="A64" s="14"/>
      <c r="B64" s="8" t="s">
        <v>69</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20"/>
      <c r="W64" s="9"/>
      <c r="X64" s="72">
        <f>V64*W64</f>
        <v>0</v>
      </c>
      <c r="Y64" s="20"/>
      <c r="Z64" s="9"/>
      <c r="AA64" s="72">
        <f>Y64*Z64</f>
        <v>0</v>
      </c>
      <c r="AB64" s="20"/>
      <c r="AC64" s="9"/>
      <c r="AD64" s="72">
        <f>AB64*AC64</f>
        <v>0</v>
      </c>
      <c r="AE64" s="20"/>
      <c r="AF64" s="9"/>
      <c r="AG64" s="72">
        <f>AE64*AF64</f>
        <v>0</v>
      </c>
      <c r="AH64" s="20"/>
      <c r="AI64" s="9"/>
      <c r="AJ64" s="72">
        <f>AH64*AI64</f>
        <v>0</v>
      </c>
      <c r="AK64" s="20"/>
      <c r="AL64" s="9"/>
      <c r="AM64" s="72">
        <f>AK64*AL64</f>
        <v>0</v>
      </c>
      <c r="AN64" s="20"/>
      <c r="AO64" s="9"/>
      <c r="AP64" s="72">
        <f>AN64*AO64</f>
        <v>0</v>
      </c>
      <c r="AQ64" s="55"/>
      <c r="AR64" s="43">
        <f t="shared" si="14"/>
        <v>0</v>
      </c>
    </row>
    <row r="65" spans="1:44" x14ac:dyDescent="0.25">
      <c r="A65" s="14"/>
      <c r="B65" s="7" t="s">
        <v>70</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21"/>
      <c r="W65" s="7"/>
      <c r="X65" s="73">
        <f>SUM(X63:X64)</f>
        <v>0</v>
      </c>
      <c r="Y65" s="21"/>
      <c r="Z65" s="7"/>
      <c r="AA65" s="73">
        <f>SUM(AA63:AA64)</f>
        <v>0</v>
      </c>
      <c r="AB65" s="21"/>
      <c r="AC65" s="7"/>
      <c r="AD65" s="73">
        <f>SUM(AD63:AD64)</f>
        <v>0</v>
      </c>
      <c r="AE65" s="21"/>
      <c r="AF65" s="7"/>
      <c r="AG65" s="73">
        <f>SUM(AG63:AG64)</f>
        <v>0</v>
      </c>
      <c r="AH65" s="21"/>
      <c r="AI65" s="7"/>
      <c r="AJ65" s="73">
        <f>SUM(AJ63:AJ64)</f>
        <v>0</v>
      </c>
      <c r="AK65" s="21"/>
      <c r="AL65" s="7"/>
      <c r="AM65" s="73">
        <f>SUM(AM63:AM64)</f>
        <v>0</v>
      </c>
      <c r="AN65" s="21"/>
      <c r="AO65" s="7"/>
      <c r="AP65" s="73">
        <f>SUM(AP63:AP64)</f>
        <v>0</v>
      </c>
      <c r="AQ65" s="56"/>
      <c r="AR65" s="44">
        <f t="shared" si="14"/>
        <v>0</v>
      </c>
    </row>
    <row r="66" spans="1:44" x14ac:dyDescent="0.25">
      <c r="A66" s="34" t="s">
        <v>71</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28"/>
      <c r="W66" s="26"/>
      <c r="X66" s="29">
        <f>ROUND(X61+X65,0)</f>
        <v>0</v>
      </c>
      <c r="Y66" s="28"/>
      <c r="Z66" s="26"/>
      <c r="AA66" s="29">
        <f>ROUND(AA61+AA65,0)</f>
        <v>0</v>
      </c>
      <c r="AB66" s="28"/>
      <c r="AC66" s="26"/>
      <c r="AD66" s="29">
        <f>ROUND(AD61+AD65,0)</f>
        <v>0</v>
      </c>
      <c r="AE66" s="28"/>
      <c r="AF66" s="26"/>
      <c r="AG66" s="29">
        <f>ROUND(AG61+AG65,0)</f>
        <v>0</v>
      </c>
      <c r="AH66" s="28"/>
      <c r="AI66" s="26"/>
      <c r="AJ66" s="29">
        <f>ROUND(AJ61+AJ65,0)</f>
        <v>0</v>
      </c>
      <c r="AK66" s="28"/>
      <c r="AL66" s="26"/>
      <c r="AM66" s="29">
        <f>ROUND(AM61+AM65,0)</f>
        <v>0</v>
      </c>
      <c r="AN66" s="28"/>
      <c r="AO66" s="26"/>
      <c r="AP66" s="29">
        <f>ROUND(AP61+AP65,0)</f>
        <v>0</v>
      </c>
      <c r="AQ66" s="57"/>
      <c r="AR66" s="52">
        <f t="shared" si="14"/>
        <v>0</v>
      </c>
    </row>
    <row r="67" spans="1:44" ht="13" thickBot="1" x14ac:dyDescent="0.3">
      <c r="A67" s="59" t="s">
        <v>72</v>
      </c>
      <c r="B67" s="35"/>
      <c r="C67" s="229" t="s">
        <v>255</v>
      </c>
      <c r="D67" s="20">
        <f>F61-F49</f>
        <v>0</v>
      </c>
      <c r="E67" s="68"/>
      <c r="F67" s="174">
        <f>ROUND(D67*E67,0)</f>
        <v>0</v>
      </c>
      <c r="G67" s="20">
        <f>I61-I49</f>
        <v>0</v>
      </c>
      <c r="H67" s="68"/>
      <c r="I67" s="174">
        <f>ROUND(G67*H67,0)</f>
        <v>0</v>
      </c>
      <c r="J67" s="20">
        <f>L61-L49</f>
        <v>0</v>
      </c>
      <c r="K67" s="68"/>
      <c r="L67" s="174">
        <f>ROUND(J67*K67,0)</f>
        <v>0</v>
      </c>
      <c r="M67" s="20">
        <f>O61-O49</f>
        <v>0</v>
      </c>
      <c r="N67" s="68"/>
      <c r="O67" s="174">
        <f>ROUND(M67*N67,0)</f>
        <v>0</v>
      </c>
      <c r="P67" s="20">
        <f>R61-R49</f>
        <v>0</v>
      </c>
      <c r="Q67" s="68"/>
      <c r="R67" s="174">
        <f>ROUND(P67*Q67,0)</f>
        <v>0</v>
      </c>
      <c r="S67" s="20">
        <f>U61-U49</f>
        <v>0</v>
      </c>
      <c r="T67" s="68"/>
      <c r="U67" s="174">
        <f>ROUND(S67*T67,0)</f>
        <v>0</v>
      </c>
      <c r="V67" s="20">
        <f>X61-X49</f>
        <v>0</v>
      </c>
      <c r="W67" s="68"/>
      <c r="X67" s="174">
        <f>ROUND(V67*W67,0)</f>
        <v>0</v>
      </c>
      <c r="Y67" s="20">
        <f>AA61-AA49</f>
        <v>0</v>
      </c>
      <c r="Z67" s="68"/>
      <c r="AA67" s="174">
        <f>ROUND(Y67*Z67,0)</f>
        <v>0</v>
      </c>
      <c r="AB67" s="20">
        <f>AD61-AD49</f>
        <v>0</v>
      </c>
      <c r="AC67" s="68"/>
      <c r="AD67" s="174">
        <f>ROUND(AB67*AC67,0)</f>
        <v>0</v>
      </c>
      <c r="AE67" s="20">
        <f>AG61-AG49</f>
        <v>0</v>
      </c>
      <c r="AF67" s="68"/>
      <c r="AG67" s="174">
        <f>ROUND(AE67*AF67,0)</f>
        <v>0</v>
      </c>
      <c r="AH67" s="20">
        <f>AJ61-AJ49</f>
        <v>0</v>
      </c>
      <c r="AI67" s="68"/>
      <c r="AJ67" s="174">
        <f>ROUND(AH67*AI67,0)</f>
        <v>0</v>
      </c>
      <c r="AK67" s="20">
        <f>AM61-AM49</f>
        <v>0</v>
      </c>
      <c r="AL67" s="68"/>
      <c r="AM67" s="174">
        <f>ROUND(AK67*AL67,0)</f>
        <v>0</v>
      </c>
      <c r="AN67" s="20">
        <f>AP61-AP49</f>
        <v>0</v>
      </c>
      <c r="AO67" s="68"/>
      <c r="AP67" s="174">
        <f>ROUND(AN67*AO67,0)</f>
        <v>0</v>
      </c>
      <c r="AQ67" s="60"/>
      <c r="AR67" s="61">
        <f t="shared" si="14"/>
        <v>0</v>
      </c>
    </row>
    <row r="68" spans="1:44" ht="13" thickBot="1" x14ac:dyDescent="0.3">
      <c r="A68" s="62" t="s">
        <v>74</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2"/>
      <c r="W68" s="63"/>
      <c r="X68" s="65">
        <f>X66+X67</f>
        <v>0</v>
      </c>
      <c r="Y68" s="62"/>
      <c r="Z68" s="63"/>
      <c r="AA68" s="65">
        <f>AA66+AA67</f>
        <v>0</v>
      </c>
      <c r="AB68" s="62"/>
      <c r="AC68" s="63"/>
      <c r="AD68" s="65">
        <f>AD66+AD67</f>
        <v>0</v>
      </c>
      <c r="AE68" s="62"/>
      <c r="AF68" s="63"/>
      <c r="AG68" s="65">
        <f>AG66+AG67</f>
        <v>0</v>
      </c>
      <c r="AH68" s="62"/>
      <c r="AI68" s="63"/>
      <c r="AJ68" s="65">
        <f>AJ66+AJ67</f>
        <v>0</v>
      </c>
      <c r="AK68" s="62"/>
      <c r="AL68" s="63"/>
      <c r="AM68" s="65">
        <f>AM66+AM67</f>
        <v>0</v>
      </c>
      <c r="AN68" s="62"/>
      <c r="AO68" s="63"/>
      <c r="AP68" s="65">
        <f>AP66+AP67</f>
        <v>0</v>
      </c>
      <c r="AQ68" s="66"/>
      <c r="AR68" s="67">
        <f t="shared" si="14"/>
        <v>0</v>
      </c>
    </row>
    <row r="70" spans="1:44" ht="13" x14ac:dyDescent="0.3">
      <c r="A70" s="273"/>
      <c r="B70" s="273"/>
      <c r="C70" s="273"/>
      <c r="D70" s="273"/>
      <c r="E70" s="273"/>
      <c r="F70" s="273"/>
      <c r="G70" s="273"/>
      <c r="H70" s="273"/>
      <c r="I70" s="273"/>
      <c r="J70" s="273"/>
      <c r="K70" s="273"/>
    </row>
    <row r="71" spans="1:44" ht="135" customHeight="1" x14ac:dyDescent="0.25">
      <c r="A71" s="217" t="s">
        <v>75</v>
      </c>
      <c r="B71" s="377" t="s">
        <v>256</v>
      </c>
      <c r="C71" s="377"/>
      <c r="D71" s="377"/>
      <c r="E71" s="377"/>
      <c r="F71" s="377"/>
      <c r="G71" s="377"/>
      <c r="H71" s="377"/>
      <c r="I71" s="377"/>
      <c r="J71" s="377"/>
      <c r="K71" s="377"/>
      <c r="L71" s="377"/>
    </row>
    <row r="73" spans="1:44" ht="13" x14ac:dyDescent="0.3">
      <c r="A73" s="273" t="s">
        <v>77</v>
      </c>
      <c r="B73" s="273" t="s">
        <v>78</v>
      </c>
      <c r="C73" s="252"/>
      <c r="D73" s="252"/>
      <c r="E73" s="252"/>
      <c r="F73" s="252"/>
      <c r="G73" s="252"/>
      <c r="H73" s="252"/>
      <c r="I73" s="252"/>
      <c r="J73" s="252"/>
      <c r="K73" s="252"/>
      <c r="L73" s="252"/>
      <c r="M73" s="252"/>
      <c r="N73" s="252"/>
      <c r="O73" s="252"/>
      <c r="P73" s="252"/>
      <c r="Q73" s="252"/>
      <c r="R73" s="252"/>
      <c r="S73" s="252"/>
      <c r="T73" s="252"/>
    </row>
    <row r="74" spans="1:44" ht="13" x14ac:dyDescent="0.3">
      <c r="A74" s="273" t="s">
        <v>79</v>
      </c>
      <c r="B74" s="273" t="s">
        <v>257</v>
      </c>
      <c r="C74" s="252"/>
      <c r="D74" s="252"/>
      <c r="E74" s="252"/>
      <c r="F74" s="252"/>
      <c r="G74" s="252"/>
      <c r="H74" s="252"/>
      <c r="I74" s="252"/>
      <c r="J74" s="252"/>
      <c r="K74" s="252"/>
      <c r="L74" s="252"/>
      <c r="M74" s="252"/>
      <c r="N74" s="252"/>
      <c r="O74" s="252"/>
      <c r="P74" s="252"/>
      <c r="Q74" s="252"/>
      <c r="R74" s="252"/>
      <c r="S74" s="252"/>
      <c r="T74" s="252"/>
    </row>
    <row r="75" spans="1:44" ht="13" x14ac:dyDescent="0.3">
      <c r="A75" s="272" t="s">
        <v>81</v>
      </c>
      <c r="B75" s="375" t="s">
        <v>258</v>
      </c>
      <c r="C75" s="376"/>
      <c r="D75" s="376"/>
      <c r="E75" s="376"/>
      <c r="F75" s="376"/>
      <c r="G75" s="376"/>
      <c r="H75" s="376"/>
      <c r="I75" s="376"/>
      <c r="J75" s="376"/>
      <c r="K75" s="376"/>
      <c r="L75" s="376"/>
      <c r="M75" s="376"/>
      <c r="N75" s="376"/>
      <c r="O75" s="376"/>
      <c r="P75" s="376"/>
      <c r="Q75" s="376"/>
      <c r="R75" s="376"/>
      <c r="S75" s="376"/>
      <c r="T75" s="376"/>
    </row>
    <row r="76" spans="1:44" ht="13" x14ac:dyDescent="0.3">
      <c r="A76" s="272" t="s">
        <v>83</v>
      </c>
      <c r="B76" s="272" t="s">
        <v>259</v>
      </c>
      <c r="C76" s="252"/>
      <c r="D76" s="252"/>
      <c r="E76" s="252"/>
      <c r="F76" s="252"/>
      <c r="G76" s="252"/>
      <c r="H76" s="252"/>
      <c r="I76" s="252"/>
      <c r="J76" s="252"/>
      <c r="K76" s="252"/>
      <c r="L76" s="252"/>
      <c r="M76" s="252"/>
      <c r="N76" s="252"/>
      <c r="O76" s="252"/>
      <c r="P76" s="252"/>
      <c r="Q76" s="252"/>
      <c r="R76" s="252"/>
      <c r="S76" s="252"/>
      <c r="T76" s="252"/>
    </row>
    <row r="77" spans="1:44" ht="13" x14ac:dyDescent="0.3">
      <c r="A77" s="273" t="s">
        <v>260</v>
      </c>
      <c r="B77" s="423" t="s">
        <v>84</v>
      </c>
      <c r="C77" s="423"/>
      <c r="D77" s="423"/>
      <c r="E77" s="423"/>
      <c r="F77" s="423"/>
      <c r="G77" s="423"/>
      <c r="H77" s="423"/>
      <c r="I77" s="423"/>
      <c r="J77" s="423"/>
      <c r="K77" s="423"/>
      <c r="L77" s="423"/>
      <c r="M77" s="423"/>
      <c r="N77" s="423"/>
      <c r="O77" s="423"/>
      <c r="P77" s="252"/>
      <c r="Q77" s="252"/>
      <c r="R77" s="252"/>
      <c r="S77" s="252"/>
      <c r="T77" s="252"/>
    </row>
    <row r="79" spans="1:44" ht="15.5" x14ac:dyDescent="0.25">
      <c r="B79" s="219"/>
    </row>
    <row r="80" spans="1:44" ht="15.5" x14ac:dyDescent="0.25">
      <c r="B80" s="219"/>
    </row>
    <row r="81" spans="2:2" ht="15.5" x14ac:dyDescent="0.25">
      <c r="B81" s="219"/>
    </row>
    <row r="82" spans="2:2" ht="15.5" x14ac:dyDescent="0.25">
      <c r="B82" s="219"/>
    </row>
  </sheetData>
  <mergeCells count="4">
    <mergeCell ref="AQ3:AR3"/>
    <mergeCell ref="B71:L71"/>
    <mergeCell ref="B75:T75"/>
    <mergeCell ref="B77:O77"/>
  </mergeCells>
  <pageMargins left="0.25" right="0.25" top="0.75" bottom="0.75" header="0.3" footer="0.3"/>
  <pageSetup scale="42" fitToHeight="3"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301D-C090-4564-8BB1-4022CAFCBF23}">
  <sheetPr>
    <tabColor theme="9"/>
    <pageSetUpPr fitToPage="1"/>
  </sheetPr>
  <dimension ref="A1:BB82"/>
  <sheetViews>
    <sheetView workbookViewId="0"/>
  </sheetViews>
  <sheetFormatPr defaultColWidth="8.81640625" defaultRowHeight="12.5" x14ac:dyDescent="0.25"/>
  <cols>
    <col min="1" max="1" width="12.81640625" customWidth="1"/>
    <col min="2" max="2" width="42.453125" customWidth="1"/>
    <col min="3" max="3" width="29.1796875"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52" max="52" width="12.7265625" customWidth="1"/>
    <col min="53" max="53" width="13.7265625" customWidth="1"/>
  </cols>
  <sheetData>
    <row r="1" spans="1:54" ht="13" x14ac:dyDescent="0.3">
      <c r="A1" s="37" t="s">
        <v>251</v>
      </c>
      <c r="B1" s="215" t="str">
        <f>General!C1</f>
        <v xml:space="preserve">Advanced Technology International </v>
      </c>
      <c r="C1" s="12"/>
      <c r="D1" s="12"/>
      <c r="E1" s="12"/>
      <c r="F1" s="12"/>
      <c r="G1" s="12"/>
      <c r="H1" s="12"/>
      <c r="I1" s="12"/>
      <c r="J1" s="12"/>
      <c r="K1" s="12"/>
      <c r="L1" s="12"/>
      <c r="M1" s="12"/>
      <c r="N1" s="12"/>
      <c r="O1" s="12"/>
      <c r="P1" s="12"/>
      <c r="Q1" s="12"/>
      <c r="R1" s="12"/>
      <c r="S1" s="12"/>
      <c r="T1" s="12"/>
      <c r="U1" s="171"/>
      <c r="V1" s="12"/>
      <c r="W1" s="12"/>
      <c r="X1" s="171"/>
      <c r="Y1" s="12"/>
      <c r="Z1" s="12"/>
      <c r="AA1" s="171"/>
      <c r="AB1" s="12"/>
      <c r="AC1" s="12"/>
      <c r="AD1" s="171"/>
      <c r="AE1" s="12"/>
      <c r="AF1" s="12"/>
      <c r="AG1" s="171"/>
      <c r="AH1" s="12"/>
      <c r="AI1" s="12"/>
      <c r="AJ1" s="171"/>
      <c r="AK1" s="12"/>
      <c r="AL1" s="12"/>
      <c r="AM1" s="171"/>
      <c r="AN1" s="12"/>
      <c r="AO1" s="12"/>
      <c r="AP1" s="171"/>
      <c r="AQ1" s="12"/>
      <c r="AR1" s="12"/>
      <c r="AS1" s="171"/>
      <c r="AT1" s="12"/>
      <c r="AU1" s="12"/>
      <c r="AV1" s="171"/>
      <c r="AW1" s="12"/>
      <c r="AX1" s="12"/>
      <c r="AY1" s="171"/>
      <c r="AZ1" s="172"/>
      <c r="BA1" s="13"/>
    </row>
    <row r="2" spans="1:54" ht="13.5" thickBot="1" x14ac:dyDescent="0.35">
      <c r="A2" s="38" t="s">
        <v>252</v>
      </c>
      <c r="B2" s="1"/>
      <c r="C2" s="1"/>
      <c r="D2" s="22"/>
      <c r="E2" s="58" t="s">
        <v>15</v>
      </c>
      <c r="F2" s="22"/>
      <c r="G2" s="22"/>
      <c r="H2" s="58" t="s">
        <v>15</v>
      </c>
      <c r="I2" s="22"/>
      <c r="J2" s="22"/>
      <c r="K2" s="58" t="s">
        <v>15</v>
      </c>
      <c r="L2" s="22"/>
      <c r="M2" s="22"/>
      <c r="N2" s="58" t="s">
        <v>15</v>
      </c>
      <c r="O2" s="22"/>
      <c r="P2" s="22"/>
      <c r="Q2" s="58" t="s">
        <v>15</v>
      </c>
      <c r="R2" s="22"/>
      <c r="S2" s="22"/>
      <c r="T2" s="58" t="s">
        <v>15</v>
      </c>
      <c r="U2" s="42"/>
      <c r="V2" s="22"/>
      <c r="W2" s="58" t="s">
        <v>15</v>
      </c>
      <c r="X2" s="42"/>
      <c r="Y2" s="22"/>
      <c r="Z2" s="58" t="s">
        <v>15</v>
      </c>
      <c r="AA2" s="42"/>
      <c r="AB2" s="22"/>
      <c r="AC2" s="58" t="s">
        <v>15</v>
      </c>
      <c r="AD2" s="42"/>
      <c r="AE2" s="22"/>
      <c r="AF2" s="58" t="s">
        <v>15</v>
      </c>
      <c r="AG2" s="42"/>
      <c r="AH2" s="22"/>
      <c r="AI2" s="58" t="s">
        <v>15</v>
      </c>
      <c r="AJ2" s="42"/>
      <c r="AK2" s="22"/>
      <c r="AL2" s="58" t="s">
        <v>15</v>
      </c>
      <c r="AM2" s="42"/>
      <c r="AN2" s="22"/>
      <c r="AO2" s="58" t="s">
        <v>15</v>
      </c>
      <c r="AP2" s="42"/>
      <c r="AQ2" s="22"/>
      <c r="AR2" s="58" t="s">
        <v>15</v>
      </c>
      <c r="AS2" s="42"/>
      <c r="AT2" s="22"/>
      <c r="AU2" s="58" t="s">
        <v>15</v>
      </c>
      <c r="AV2" s="42"/>
      <c r="AW2" s="22"/>
      <c r="AX2" s="58" t="s">
        <v>15</v>
      </c>
      <c r="AY2" s="42"/>
      <c r="AZ2" s="74"/>
      <c r="BA2" s="39"/>
    </row>
    <row r="3" spans="1:54" x14ac:dyDescent="0.25">
      <c r="A3" s="33" t="s">
        <v>17</v>
      </c>
      <c r="B3" s="2"/>
      <c r="C3" s="10"/>
      <c r="D3" s="23"/>
      <c r="E3" s="24" t="s">
        <v>86</v>
      </c>
      <c r="F3" s="25"/>
      <c r="G3" s="23"/>
      <c r="H3" s="24" t="s">
        <v>86</v>
      </c>
      <c r="I3" s="25"/>
      <c r="J3" s="23"/>
      <c r="K3" s="24" t="s">
        <v>86</v>
      </c>
      <c r="L3" s="25"/>
      <c r="M3" s="23"/>
      <c r="N3" s="24" t="s">
        <v>90</v>
      </c>
      <c r="O3" s="25"/>
      <c r="P3" s="23"/>
      <c r="Q3" s="24" t="s">
        <v>86</v>
      </c>
      <c r="R3" s="25"/>
      <c r="S3" s="23"/>
      <c r="T3" s="24" t="s">
        <v>90</v>
      </c>
      <c r="U3" s="71"/>
      <c r="V3" s="23"/>
      <c r="W3" s="24" t="s">
        <v>90</v>
      </c>
      <c r="X3" s="71"/>
      <c r="Y3" s="23"/>
      <c r="Z3" s="24" t="s">
        <v>90</v>
      </c>
      <c r="AA3" s="71"/>
      <c r="AB3" s="23"/>
      <c r="AC3" s="24" t="s">
        <v>90</v>
      </c>
      <c r="AD3" s="71"/>
      <c r="AE3" s="23"/>
      <c r="AF3" s="24" t="s">
        <v>90</v>
      </c>
      <c r="AG3" s="71"/>
      <c r="AH3" s="23"/>
      <c r="AI3" s="24" t="s">
        <v>90</v>
      </c>
      <c r="AJ3" s="71"/>
      <c r="AK3" s="23"/>
      <c r="AL3" s="24" t="s">
        <v>90</v>
      </c>
      <c r="AM3" s="71"/>
      <c r="AN3" s="23"/>
      <c r="AO3" s="24" t="s">
        <v>90</v>
      </c>
      <c r="AP3" s="71"/>
      <c r="AQ3" s="23"/>
      <c r="AR3" s="24" t="s">
        <v>90</v>
      </c>
      <c r="AS3" s="71"/>
      <c r="AT3" s="23"/>
      <c r="AU3" s="24" t="s">
        <v>90</v>
      </c>
      <c r="AV3" s="71"/>
      <c r="AW3" s="23"/>
      <c r="AX3" s="24" t="s">
        <v>90</v>
      </c>
      <c r="AY3" s="71"/>
      <c r="AZ3" s="373" t="s">
        <v>16</v>
      </c>
      <c r="BA3" s="424"/>
      <c r="BB3" s="358"/>
    </row>
    <row r="4" spans="1:54" x14ac:dyDescent="0.25">
      <c r="A4" s="33"/>
      <c r="B4" s="2"/>
      <c r="C4" s="10"/>
      <c r="D4" s="30"/>
      <c r="E4" s="31" t="s">
        <v>18</v>
      </c>
      <c r="F4" s="32"/>
      <c r="G4" s="30"/>
      <c r="H4" s="31" t="s">
        <v>18</v>
      </c>
      <c r="I4" s="32"/>
      <c r="J4" s="30"/>
      <c r="K4" s="31" t="s">
        <v>18</v>
      </c>
      <c r="L4" s="32"/>
      <c r="M4" s="30"/>
      <c r="N4" s="31" t="s">
        <v>18</v>
      </c>
      <c r="O4" s="32"/>
      <c r="P4" s="30"/>
      <c r="Q4" s="31" t="s">
        <v>18</v>
      </c>
      <c r="R4" s="32"/>
      <c r="S4" s="30"/>
      <c r="T4" s="31" t="s">
        <v>18</v>
      </c>
      <c r="U4" s="36"/>
      <c r="V4" s="30"/>
      <c r="W4" s="31" t="s">
        <v>18</v>
      </c>
      <c r="X4" s="36"/>
      <c r="Y4" s="30"/>
      <c r="Z4" s="31" t="s">
        <v>18</v>
      </c>
      <c r="AA4" s="36"/>
      <c r="AB4" s="30"/>
      <c r="AC4" s="31" t="s">
        <v>18</v>
      </c>
      <c r="AD4" s="36"/>
      <c r="AE4" s="30"/>
      <c r="AF4" s="31" t="s">
        <v>18</v>
      </c>
      <c r="AG4" s="36"/>
      <c r="AH4" s="30"/>
      <c r="AI4" s="31" t="s">
        <v>18</v>
      </c>
      <c r="AJ4" s="36"/>
      <c r="AK4" s="30"/>
      <c r="AL4" s="31" t="s">
        <v>18</v>
      </c>
      <c r="AM4" s="36"/>
      <c r="AN4" s="30"/>
      <c r="AO4" s="31" t="s">
        <v>18</v>
      </c>
      <c r="AP4" s="36"/>
      <c r="AQ4" s="30"/>
      <c r="AR4" s="31" t="s">
        <v>18</v>
      </c>
      <c r="AS4" s="36"/>
      <c r="AT4" s="30"/>
      <c r="AU4" s="31" t="s">
        <v>18</v>
      </c>
      <c r="AV4" s="36"/>
      <c r="AW4" s="30"/>
      <c r="AX4" s="31" t="s">
        <v>18</v>
      </c>
      <c r="AY4" s="36"/>
      <c r="AZ4" s="53" t="s">
        <v>19</v>
      </c>
      <c r="BA4" s="46" t="s">
        <v>268</v>
      </c>
      <c r="BB4" s="358"/>
    </row>
    <row r="5" spans="1:54" x14ac:dyDescent="0.25">
      <c r="A5" s="14"/>
      <c r="B5" s="69" t="s">
        <v>20</v>
      </c>
      <c r="C5" s="46" t="s">
        <v>21</v>
      </c>
      <c r="D5" s="47" t="s">
        <v>263</v>
      </c>
      <c r="E5" s="3" t="s">
        <v>22</v>
      </c>
      <c r="F5" s="48" t="s">
        <v>23</v>
      </c>
      <c r="G5" s="47" t="s">
        <v>263</v>
      </c>
      <c r="H5" s="3" t="s">
        <v>22</v>
      </c>
      <c r="I5" s="48" t="s">
        <v>23</v>
      </c>
      <c r="J5" s="47" t="s">
        <v>263</v>
      </c>
      <c r="K5" s="3" t="s">
        <v>22</v>
      </c>
      <c r="L5" s="48" t="s">
        <v>23</v>
      </c>
      <c r="M5" s="47" t="s">
        <v>263</v>
      </c>
      <c r="N5" s="3" t="s">
        <v>22</v>
      </c>
      <c r="O5" s="48" t="s">
        <v>23</v>
      </c>
      <c r="P5" s="47" t="s">
        <v>263</v>
      </c>
      <c r="Q5" s="3" t="s">
        <v>22</v>
      </c>
      <c r="R5" s="48" t="s">
        <v>23</v>
      </c>
      <c r="S5" s="47" t="s">
        <v>263</v>
      </c>
      <c r="T5" s="3" t="s">
        <v>22</v>
      </c>
      <c r="U5" s="46" t="s">
        <v>23</v>
      </c>
      <c r="V5" s="47" t="s">
        <v>263</v>
      </c>
      <c r="W5" s="3" t="s">
        <v>22</v>
      </c>
      <c r="X5" s="46" t="s">
        <v>23</v>
      </c>
      <c r="Y5" s="47" t="s">
        <v>263</v>
      </c>
      <c r="Z5" s="3" t="s">
        <v>22</v>
      </c>
      <c r="AA5" s="46" t="s">
        <v>23</v>
      </c>
      <c r="AB5" s="47" t="s">
        <v>263</v>
      </c>
      <c r="AC5" s="3" t="s">
        <v>22</v>
      </c>
      <c r="AD5" s="46" t="s">
        <v>23</v>
      </c>
      <c r="AE5" s="47" t="s">
        <v>263</v>
      </c>
      <c r="AF5" s="3" t="s">
        <v>22</v>
      </c>
      <c r="AG5" s="46" t="s">
        <v>23</v>
      </c>
      <c r="AH5" s="47" t="s">
        <v>263</v>
      </c>
      <c r="AI5" s="3" t="s">
        <v>22</v>
      </c>
      <c r="AJ5" s="46" t="s">
        <v>23</v>
      </c>
      <c r="AK5" s="47" t="s">
        <v>263</v>
      </c>
      <c r="AL5" s="3" t="s">
        <v>22</v>
      </c>
      <c r="AM5" s="46" t="s">
        <v>23</v>
      </c>
      <c r="AN5" s="47" t="s">
        <v>263</v>
      </c>
      <c r="AO5" s="3" t="s">
        <v>22</v>
      </c>
      <c r="AP5" s="46" t="s">
        <v>23</v>
      </c>
      <c r="AQ5" s="47" t="s">
        <v>263</v>
      </c>
      <c r="AR5" s="3" t="s">
        <v>22</v>
      </c>
      <c r="AS5" s="46" t="s">
        <v>23</v>
      </c>
      <c r="AT5" s="47" t="s">
        <v>263</v>
      </c>
      <c r="AU5" s="3" t="s">
        <v>22</v>
      </c>
      <c r="AV5" s="46" t="s">
        <v>23</v>
      </c>
      <c r="AW5" s="47" t="s">
        <v>263</v>
      </c>
      <c r="AX5" s="3" t="s">
        <v>22</v>
      </c>
      <c r="AY5" s="46" t="s">
        <v>23</v>
      </c>
      <c r="AZ5" s="47" t="s">
        <v>263</v>
      </c>
      <c r="BA5" s="48" t="s">
        <v>23</v>
      </c>
    </row>
    <row r="6" spans="1:54" x14ac:dyDescent="0.25">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16"/>
      <c r="W6" s="5"/>
      <c r="X6" s="72">
        <f t="shared" ref="X6:X25" si="6">V6*W6</f>
        <v>0</v>
      </c>
      <c r="Y6" s="16"/>
      <c r="Z6" s="5"/>
      <c r="AA6" s="72">
        <f t="shared" ref="AA6:AA25" si="7">Y6*Z6</f>
        <v>0</v>
      </c>
      <c r="AB6" s="16"/>
      <c r="AC6" s="5"/>
      <c r="AD6" s="72">
        <f t="shared" ref="AD6:AD25" si="8">AB6*AC6</f>
        <v>0</v>
      </c>
      <c r="AE6" s="16"/>
      <c r="AF6" s="5"/>
      <c r="AG6" s="72">
        <f t="shared" ref="AG6:AG25" si="9">AE6*AF6</f>
        <v>0</v>
      </c>
      <c r="AH6" s="16"/>
      <c r="AI6" s="5"/>
      <c r="AJ6" s="72">
        <f t="shared" ref="AJ6:AJ25" si="10">AH6*AI6</f>
        <v>0</v>
      </c>
      <c r="AK6" s="16"/>
      <c r="AL6" s="5"/>
      <c r="AM6" s="72">
        <f t="shared" ref="AM6:AM25" si="11">AK6*AL6</f>
        <v>0</v>
      </c>
      <c r="AN6" s="16"/>
      <c r="AO6" s="5"/>
      <c r="AP6" s="72">
        <f t="shared" ref="AP6:AP25" si="12">AN6*AO6</f>
        <v>0</v>
      </c>
      <c r="AQ6" s="16"/>
      <c r="AR6" s="5"/>
      <c r="AS6" s="72">
        <f t="shared" ref="AS6:AS25" si="13">AQ6*AR6</f>
        <v>0</v>
      </c>
      <c r="AT6" s="16"/>
      <c r="AU6" s="5"/>
      <c r="AV6" s="72">
        <f t="shared" ref="AV6:AV25" si="14">AT6*AU6</f>
        <v>0</v>
      </c>
      <c r="AW6" s="16"/>
      <c r="AX6" s="5"/>
      <c r="AY6" s="72">
        <f t="shared" ref="AY6:AY25" si="15">AW6*AX6</f>
        <v>0</v>
      </c>
      <c r="AZ6" s="50">
        <f>D6+G6+J6+M6+P6+S6+V6+Y6+AB6+AE6+AH6+AK6+AN6+AQ6+AT6+AW6</f>
        <v>0</v>
      </c>
      <c r="BA6" s="43">
        <f>F6+I6+L6+O6+R6+U6+X6+AA6+AD6+AG6+AJ6+AM6+AP6+AS6+AV6+AY6</f>
        <v>0</v>
      </c>
    </row>
    <row r="7" spans="1:54" x14ac:dyDescent="0.25">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16"/>
      <c r="W7" s="5"/>
      <c r="X7" s="72">
        <f t="shared" si="6"/>
        <v>0</v>
      </c>
      <c r="Y7" s="16"/>
      <c r="Z7" s="5"/>
      <c r="AA7" s="72">
        <f t="shared" si="7"/>
        <v>0</v>
      </c>
      <c r="AB7" s="16"/>
      <c r="AC7" s="5"/>
      <c r="AD7" s="72">
        <f t="shared" si="8"/>
        <v>0</v>
      </c>
      <c r="AE7" s="16"/>
      <c r="AF7" s="5"/>
      <c r="AG7" s="72">
        <f t="shared" si="9"/>
        <v>0</v>
      </c>
      <c r="AH7" s="16"/>
      <c r="AI7" s="5"/>
      <c r="AJ7" s="72">
        <f t="shared" si="10"/>
        <v>0</v>
      </c>
      <c r="AK7" s="16"/>
      <c r="AL7" s="5"/>
      <c r="AM7" s="72">
        <f t="shared" si="11"/>
        <v>0</v>
      </c>
      <c r="AN7" s="16"/>
      <c r="AO7" s="5"/>
      <c r="AP7" s="72">
        <f t="shared" si="12"/>
        <v>0</v>
      </c>
      <c r="AQ7" s="16"/>
      <c r="AR7" s="5"/>
      <c r="AS7" s="72">
        <f t="shared" si="13"/>
        <v>0</v>
      </c>
      <c r="AT7" s="16"/>
      <c r="AU7" s="5"/>
      <c r="AV7" s="72">
        <f t="shared" si="14"/>
        <v>0</v>
      </c>
      <c r="AW7" s="16"/>
      <c r="AX7" s="5"/>
      <c r="AY7" s="72">
        <f t="shared" si="15"/>
        <v>0</v>
      </c>
      <c r="AZ7" s="50">
        <f t="shared" ref="AZ7:AZ25" si="16">D7+G7+J7+M7+P7+S7+V7+Y7+AB7+AE7+AH7+AK7+AN7+AQ7+AT7+AW7</f>
        <v>0</v>
      </c>
      <c r="BA7" s="43">
        <f t="shared" ref="BA7:BA68" si="17">F7+I7+L7+O7+R7+U7+X7+AA7+AD7+AG7+AJ7+AM7+AP7+AS7+AV7+AY7</f>
        <v>0</v>
      </c>
    </row>
    <row r="8" spans="1:54" x14ac:dyDescent="0.25">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16"/>
      <c r="W8" s="5"/>
      <c r="X8" s="72">
        <f t="shared" si="6"/>
        <v>0</v>
      </c>
      <c r="Y8" s="16"/>
      <c r="Z8" s="5"/>
      <c r="AA8" s="72">
        <f t="shared" si="7"/>
        <v>0</v>
      </c>
      <c r="AB8" s="16"/>
      <c r="AC8" s="5"/>
      <c r="AD8" s="72">
        <f t="shared" si="8"/>
        <v>0</v>
      </c>
      <c r="AE8" s="16"/>
      <c r="AF8" s="5"/>
      <c r="AG8" s="72">
        <f t="shared" si="9"/>
        <v>0</v>
      </c>
      <c r="AH8" s="16"/>
      <c r="AI8" s="5"/>
      <c r="AJ8" s="72">
        <f t="shared" si="10"/>
        <v>0</v>
      </c>
      <c r="AK8" s="16"/>
      <c r="AL8" s="5"/>
      <c r="AM8" s="72">
        <f t="shared" si="11"/>
        <v>0</v>
      </c>
      <c r="AN8" s="16"/>
      <c r="AO8" s="5"/>
      <c r="AP8" s="72">
        <f t="shared" si="12"/>
        <v>0</v>
      </c>
      <c r="AQ8" s="16"/>
      <c r="AR8" s="5"/>
      <c r="AS8" s="72">
        <f t="shared" si="13"/>
        <v>0</v>
      </c>
      <c r="AT8" s="16"/>
      <c r="AU8" s="5"/>
      <c r="AV8" s="72">
        <f t="shared" si="14"/>
        <v>0</v>
      </c>
      <c r="AW8" s="16"/>
      <c r="AX8" s="5"/>
      <c r="AY8" s="72">
        <f t="shared" si="15"/>
        <v>0</v>
      </c>
      <c r="AZ8" s="50">
        <f t="shared" si="16"/>
        <v>0</v>
      </c>
      <c r="BA8" s="43">
        <f t="shared" si="17"/>
        <v>0</v>
      </c>
    </row>
    <row r="9" spans="1:54" x14ac:dyDescent="0.25">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16"/>
      <c r="W9" s="5"/>
      <c r="X9" s="72">
        <f t="shared" si="6"/>
        <v>0</v>
      </c>
      <c r="Y9" s="16"/>
      <c r="Z9" s="5"/>
      <c r="AA9" s="72">
        <f t="shared" si="7"/>
        <v>0</v>
      </c>
      <c r="AB9" s="16"/>
      <c r="AC9" s="5"/>
      <c r="AD9" s="72">
        <f t="shared" si="8"/>
        <v>0</v>
      </c>
      <c r="AE9" s="16"/>
      <c r="AF9" s="5"/>
      <c r="AG9" s="72">
        <f t="shared" si="9"/>
        <v>0</v>
      </c>
      <c r="AH9" s="16"/>
      <c r="AI9" s="5"/>
      <c r="AJ9" s="72">
        <f t="shared" si="10"/>
        <v>0</v>
      </c>
      <c r="AK9" s="16"/>
      <c r="AL9" s="5"/>
      <c r="AM9" s="72">
        <f t="shared" si="11"/>
        <v>0</v>
      </c>
      <c r="AN9" s="16"/>
      <c r="AO9" s="5"/>
      <c r="AP9" s="72">
        <f t="shared" si="12"/>
        <v>0</v>
      </c>
      <c r="AQ9" s="16"/>
      <c r="AR9" s="5"/>
      <c r="AS9" s="72">
        <f t="shared" si="13"/>
        <v>0</v>
      </c>
      <c r="AT9" s="16"/>
      <c r="AU9" s="5"/>
      <c r="AV9" s="72">
        <f t="shared" si="14"/>
        <v>0</v>
      </c>
      <c r="AW9" s="16"/>
      <c r="AX9" s="5"/>
      <c r="AY9" s="72">
        <f t="shared" si="15"/>
        <v>0</v>
      </c>
      <c r="AZ9" s="50">
        <f t="shared" si="16"/>
        <v>0</v>
      </c>
      <c r="BA9" s="43">
        <f t="shared" si="17"/>
        <v>0</v>
      </c>
    </row>
    <row r="10" spans="1:54" x14ac:dyDescent="0.25">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16"/>
      <c r="W10" s="5"/>
      <c r="X10" s="72">
        <f t="shared" si="6"/>
        <v>0</v>
      </c>
      <c r="Y10" s="16"/>
      <c r="Z10" s="5"/>
      <c r="AA10" s="72">
        <f t="shared" si="7"/>
        <v>0</v>
      </c>
      <c r="AB10" s="16"/>
      <c r="AC10" s="5"/>
      <c r="AD10" s="72">
        <f t="shared" si="8"/>
        <v>0</v>
      </c>
      <c r="AE10" s="16"/>
      <c r="AF10" s="5"/>
      <c r="AG10" s="72">
        <f t="shared" si="9"/>
        <v>0</v>
      </c>
      <c r="AH10" s="16"/>
      <c r="AI10" s="5"/>
      <c r="AJ10" s="72">
        <f t="shared" si="10"/>
        <v>0</v>
      </c>
      <c r="AK10" s="16"/>
      <c r="AL10" s="5"/>
      <c r="AM10" s="72">
        <f t="shared" si="11"/>
        <v>0</v>
      </c>
      <c r="AN10" s="16"/>
      <c r="AO10" s="5"/>
      <c r="AP10" s="72">
        <f t="shared" si="12"/>
        <v>0</v>
      </c>
      <c r="AQ10" s="16"/>
      <c r="AR10" s="5"/>
      <c r="AS10" s="72">
        <f t="shared" si="13"/>
        <v>0</v>
      </c>
      <c r="AT10" s="16"/>
      <c r="AU10" s="5"/>
      <c r="AV10" s="72">
        <f t="shared" si="14"/>
        <v>0</v>
      </c>
      <c r="AW10" s="16"/>
      <c r="AX10" s="5"/>
      <c r="AY10" s="72">
        <f t="shared" si="15"/>
        <v>0</v>
      </c>
      <c r="AZ10" s="50">
        <f t="shared" si="16"/>
        <v>0</v>
      </c>
      <c r="BA10" s="43">
        <f t="shared" si="17"/>
        <v>0</v>
      </c>
    </row>
    <row r="11" spans="1:54" x14ac:dyDescent="0.25">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16"/>
      <c r="W11" s="5"/>
      <c r="X11" s="72">
        <f t="shared" si="6"/>
        <v>0</v>
      </c>
      <c r="Y11" s="16"/>
      <c r="Z11" s="5"/>
      <c r="AA11" s="72">
        <f t="shared" si="7"/>
        <v>0</v>
      </c>
      <c r="AB11" s="16"/>
      <c r="AC11" s="5"/>
      <c r="AD11" s="72">
        <f t="shared" si="8"/>
        <v>0</v>
      </c>
      <c r="AE11" s="16"/>
      <c r="AF11" s="5"/>
      <c r="AG11" s="72">
        <f t="shared" si="9"/>
        <v>0</v>
      </c>
      <c r="AH11" s="16"/>
      <c r="AI11" s="5"/>
      <c r="AJ11" s="72">
        <f t="shared" si="10"/>
        <v>0</v>
      </c>
      <c r="AK11" s="16"/>
      <c r="AL11" s="5"/>
      <c r="AM11" s="72">
        <f t="shared" si="11"/>
        <v>0</v>
      </c>
      <c r="AN11" s="16"/>
      <c r="AO11" s="5"/>
      <c r="AP11" s="72">
        <f t="shared" si="12"/>
        <v>0</v>
      </c>
      <c r="AQ11" s="16"/>
      <c r="AR11" s="5"/>
      <c r="AS11" s="72">
        <f t="shared" si="13"/>
        <v>0</v>
      </c>
      <c r="AT11" s="16"/>
      <c r="AU11" s="5"/>
      <c r="AV11" s="72">
        <f t="shared" si="14"/>
        <v>0</v>
      </c>
      <c r="AW11" s="16"/>
      <c r="AX11" s="5"/>
      <c r="AY11" s="72">
        <f t="shared" si="15"/>
        <v>0</v>
      </c>
      <c r="AZ11" s="50">
        <f t="shared" si="16"/>
        <v>0</v>
      </c>
      <c r="BA11" s="43">
        <f t="shared" si="17"/>
        <v>0</v>
      </c>
    </row>
    <row r="12" spans="1:54" x14ac:dyDescent="0.25">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16"/>
      <c r="W12" s="5"/>
      <c r="X12" s="72">
        <f t="shared" si="6"/>
        <v>0</v>
      </c>
      <c r="Y12" s="16"/>
      <c r="Z12" s="5"/>
      <c r="AA12" s="72">
        <f t="shared" si="7"/>
        <v>0</v>
      </c>
      <c r="AB12" s="16"/>
      <c r="AC12" s="5"/>
      <c r="AD12" s="72">
        <f t="shared" si="8"/>
        <v>0</v>
      </c>
      <c r="AE12" s="16"/>
      <c r="AF12" s="5"/>
      <c r="AG12" s="72">
        <f t="shared" si="9"/>
        <v>0</v>
      </c>
      <c r="AH12" s="16"/>
      <c r="AI12" s="5"/>
      <c r="AJ12" s="72">
        <f t="shared" si="10"/>
        <v>0</v>
      </c>
      <c r="AK12" s="16"/>
      <c r="AL12" s="5"/>
      <c r="AM12" s="72">
        <f t="shared" si="11"/>
        <v>0</v>
      </c>
      <c r="AN12" s="16"/>
      <c r="AO12" s="5"/>
      <c r="AP12" s="72">
        <f t="shared" si="12"/>
        <v>0</v>
      </c>
      <c r="AQ12" s="16"/>
      <c r="AR12" s="5"/>
      <c r="AS12" s="72">
        <f t="shared" si="13"/>
        <v>0</v>
      </c>
      <c r="AT12" s="16"/>
      <c r="AU12" s="5"/>
      <c r="AV12" s="72">
        <f t="shared" si="14"/>
        <v>0</v>
      </c>
      <c r="AW12" s="16"/>
      <c r="AX12" s="5"/>
      <c r="AY12" s="72">
        <f t="shared" si="15"/>
        <v>0</v>
      </c>
      <c r="AZ12" s="50">
        <f t="shared" si="16"/>
        <v>0</v>
      </c>
      <c r="BA12" s="43">
        <f t="shared" si="17"/>
        <v>0</v>
      </c>
    </row>
    <row r="13" spans="1:54" x14ac:dyDescent="0.25">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16"/>
      <c r="W13" s="5"/>
      <c r="X13" s="72">
        <f t="shared" si="6"/>
        <v>0</v>
      </c>
      <c r="Y13" s="16"/>
      <c r="Z13" s="5"/>
      <c r="AA13" s="72">
        <f t="shared" si="7"/>
        <v>0</v>
      </c>
      <c r="AB13" s="16"/>
      <c r="AC13" s="5"/>
      <c r="AD13" s="72">
        <f t="shared" si="8"/>
        <v>0</v>
      </c>
      <c r="AE13" s="16"/>
      <c r="AF13" s="5"/>
      <c r="AG13" s="72">
        <f t="shared" si="9"/>
        <v>0</v>
      </c>
      <c r="AH13" s="16"/>
      <c r="AI13" s="5"/>
      <c r="AJ13" s="72">
        <f t="shared" si="10"/>
        <v>0</v>
      </c>
      <c r="AK13" s="16"/>
      <c r="AL13" s="5"/>
      <c r="AM13" s="72">
        <f t="shared" si="11"/>
        <v>0</v>
      </c>
      <c r="AN13" s="16"/>
      <c r="AO13" s="5"/>
      <c r="AP13" s="72">
        <f t="shared" si="12"/>
        <v>0</v>
      </c>
      <c r="AQ13" s="16"/>
      <c r="AR13" s="5"/>
      <c r="AS13" s="72">
        <f t="shared" si="13"/>
        <v>0</v>
      </c>
      <c r="AT13" s="16"/>
      <c r="AU13" s="5"/>
      <c r="AV13" s="72">
        <f t="shared" si="14"/>
        <v>0</v>
      </c>
      <c r="AW13" s="16"/>
      <c r="AX13" s="5"/>
      <c r="AY13" s="72">
        <f t="shared" si="15"/>
        <v>0</v>
      </c>
      <c r="AZ13" s="50">
        <f t="shared" si="16"/>
        <v>0</v>
      </c>
      <c r="BA13" s="43">
        <f t="shared" si="17"/>
        <v>0</v>
      </c>
    </row>
    <row r="14" spans="1:54" x14ac:dyDescent="0.25">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16"/>
      <c r="W14" s="5"/>
      <c r="X14" s="72">
        <f t="shared" si="6"/>
        <v>0</v>
      </c>
      <c r="Y14" s="16"/>
      <c r="Z14" s="5"/>
      <c r="AA14" s="72">
        <f t="shared" si="7"/>
        <v>0</v>
      </c>
      <c r="AB14" s="16"/>
      <c r="AC14" s="5"/>
      <c r="AD14" s="72">
        <f t="shared" si="8"/>
        <v>0</v>
      </c>
      <c r="AE14" s="16"/>
      <c r="AF14" s="5"/>
      <c r="AG14" s="72">
        <f t="shared" si="9"/>
        <v>0</v>
      </c>
      <c r="AH14" s="16"/>
      <c r="AI14" s="5"/>
      <c r="AJ14" s="72">
        <f t="shared" si="10"/>
        <v>0</v>
      </c>
      <c r="AK14" s="16"/>
      <c r="AL14" s="5"/>
      <c r="AM14" s="72">
        <f t="shared" si="11"/>
        <v>0</v>
      </c>
      <c r="AN14" s="16"/>
      <c r="AO14" s="5"/>
      <c r="AP14" s="72">
        <f t="shared" si="12"/>
        <v>0</v>
      </c>
      <c r="AQ14" s="16"/>
      <c r="AR14" s="5"/>
      <c r="AS14" s="72">
        <f t="shared" si="13"/>
        <v>0</v>
      </c>
      <c r="AT14" s="16"/>
      <c r="AU14" s="5"/>
      <c r="AV14" s="72">
        <f t="shared" si="14"/>
        <v>0</v>
      </c>
      <c r="AW14" s="16"/>
      <c r="AX14" s="5"/>
      <c r="AY14" s="72">
        <f t="shared" si="15"/>
        <v>0</v>
      </c>
      <c r="AZ14" s="50">
        <f t="shared" si="16"/>
        <v>0</v>
      </c>
      <c r="BA14" s="43">
        <f t="shared" si="17"/>
        <v>0</v>
      </c>
    </row>
    <row r="15" spans="1:54" x14ac:dyDescent="0.25">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16"/>
      <c r="W15" s="5"/>
      <c r="X15" s="72">
        <f t="shared" si="6"/>
        <v>0</v>
      </c>
      <c r="Y15" s="16"/>
      <c r="Z15" s="5"/>
      <c r="AA15" s="72">
        <f t="shared" si="7"/>
        <v>0</v>
      </c>
      <c r="AB15" s="16"/>
      <c r="AC15" s="5"/>
      <c r="AD15" s="72">
        <f t="shared" si="8"/>
        <v>0</v>
      </c>
      <c r="AE15" s="16"/>
      <c r="AF15" s="5"/>
      <c r="AG15" s="72">
        <f t="shared" si="9"/>
        <v>0</v>
      </c>
      <c r="AH15" s="16"/>
      <c r="AI15" s="5"/>
      <c r="AJ15" s="72">
        <f t="shared" si="10"/>
        <v>0</v>
      </c>
      <c r="AK15" s="16"/>
      <c r="AL15" s="5"/>
      <c r="AM15" s="72">
        <f t="shared" si="11"/>
        <v>0</v>
      </c>
      <c r="AN15" s="16"/>
      <c r="AO15" s="5"/>
      <c r="AP15" s="72">
        <f t="shared" si="12"/>
        <v>0</v>
      </c>
      <c r="AQ15" s="16"/>
      <c r="AR15" s="5"/>
      <c r="AS15" s="72">
        <f t="shared" si="13"/>
        <v>0</v>
      </c>
      <c r="AT15" s="16"/>
      <c r="AU15" s="5"/>
      <c r="AV15" s="72">
        <f t="shared" si="14"/>
        <v>0</v>
      </c>
      <c r="AW15" s="16"/>
      <c r="AX15" s="5"/>
      <c r="AY15" s="72">
        <f t="shared" si="15"/>
        <v>0</v>
      </c>
      <c r="AZ15" s="50">
        <f t="shared" si="16"/>
        <v>0</v>
      </c>
      <c r="BA15" s="43">
        <f t="shared" si="17"/>
        <v>0</v>
      </c>
    </row>
    <row r="16" spans="1:54" x14ac:dyDescent="0.25">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16"/>
      <c r="W16" s="5"/>
      <c r="X16" s="72">
        <f t="shared" si="6"/>
        <v>0</v>
      </c>
      <c r="Y16" s="16"/>
      <c r="Z16" s="5"/>
      <c r="AA16" s="72">
        <f t="shared" si="7"/>
        <v>0</v>
      </c>
      <c r="AB16" s="16"/>
      <c r="AC16" s="5"/>
      <c r="AD16" s="72">
        <f t="shared" si="8"/>
        <v>0</v>
      </c>
      <c r="AE16" s="16"/>
      <c r="AF16" s="5"/>
      <c r="AG16" s="72">
        <f t="shared" si="9"/>
        <v>0</v>
      </c>
      <c r="AH16" s="16"/>
      <c r="AI16" s="5"/>
      <c r="AJ16" s="72">
        <f t="shared" si="10"/>
        <v>0</v>
      </c>
      <c r="AK16" s="16"/>
      <c r="AL16" s="5"/>
      <c r="AM16" s="72">
        <f t="shared" si="11"/>
        <v>0</v>
      </c>
      <c r="AN16" s="16"/>
      <c r="AO16" s="5"/>
      <c r="AP16" s="72">
        <f t="shared" si="12"/>
        <v>0</v>
      </c>
      <c r="AQ16" s="16"/>
      <c r="AR16" s="5"/>
      <c r="AS16" s="72">
        <f t="shared" si="13"/>
        <v>0</v>
      </c>
      <c r="AT16" s="16"/>
      <c r="AU16" s="5"/>
      <c r="AV16" s="72">
        <f t="shared" si="14"/>
        <v>0</v>
      </c>
      <c r="AW16" s="16"/>
      <c r="AX16" s="5"/>
      <c r="AY16" s="72">
        <f t="shared" si="15"/>
        <v>0</v>
      </c>
      <c r="AZ16" s="50">
        <f t="shared" si="16"/>
        <v>0</v>
      </c>
      <c r="BA16" s="43">
        <f t="shared" si="17"/>
        <v>0</v>
      </c>
    </row>
    <row r="17" spans="1:53" x14ac:dyDescent="0.25">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16"/>
      <c r="W17" s="5"/>
      <c r="X17" s="72">
        <f t="shared" si="6"/>
        <v>0</v>
      </c>
      <c r="Y17" s="16"/>
      <c r="Z17" s="5"/>
      <c r="AA17" s="72">
        <f t="shared" si="7"/>
        <v>0</v>
      </c>
      <c r="AB17" s="16"/>
      <c r="AC17" s="5"/>
      <c r="AD17" s="72">
        <f t="shared" si="8"/>
        <v>0</v>
      </c>
      <c r="AE17" s="16"/>
      <c r="AF17" s="5"/>
      <c r="AG17" s="72">
        <f t="shared" si="9"/>
        <v>0</v>
      </c>
      <c r="AH17" s="16"/>
      <c r="AI17" s="5"/>
      <c r="AJ17" s="72">
        <f t="shared" si="10"/>
        <v>0</v>
      </c>
      <c r="AK17" s="16"/>
      <c r="AL17" s="5"/>
      <c r="AM17" s="72">
        <f t="shared" si="11"/>
        <v>0</v>
      </c>
      <c r="AN17" s="16"/>
      <c r="AO17" s="5"/>
      <c r="AP17" s="72">
        <f t="shared" si="12"/>
        <v>0</v>
      </c>
      <c r="AQ17" s="16"/>
      <c r="AR17" s="5"/>
      <c r="AS17" s="72">
        <f t="shared" si="13"/>
        <v>0</v>
      </c>
      <c r="AT17" s="16"/>
      <c r="AU17" s="5"/>
      <c r="AV17" s="72">
        <f t="shared" si="14"/>
        <v>0</v>
      </c>
      <c r="AW17" s="16"/>
      <c r="AX17" s="5"/>
      <c r="AY17" s="72">
        <f t="shared" si="15"/>
        <v>0</v>
      </c>
      <c r="AZ17" s="50">
        <f t="shared" si="16"/>
        <v>0</v>
      </c>
      <c r="BA17" s="43">
        <f t="shared" si="17"/>
        <v>0</v>
      </c>
    </row>
    <row r="18" spans="1:53" x14ac:dyDescent="0.25">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16"/>
      <c r="W18" s="5"/>
      <c r="X18" s="72">
        <f t="shared" si="6"/>
        <v>0</v>
      </c>
      <c r="Y18" s="16"/>
      <c r="Z18" s="5"/>
      <c r="AA18" s="72">
        <f t="shared" si="7"/>
        <v>0</v>
      </c>
      <c r="AB18" s="16"/>
      <c r="AC18" s="5"/>
      <c r="AD18" s="72">
        <f t="shared" si="8"/>
        <v>0</v>
      </c>
      <c r="AE18" s="16"/>
      <c r="AF18" s="5"/>
      <c r="AG18" s="72">
        <f t="shared" si="9"/>
        <v>0</v>
      </c>
      <c r="AH18" s="16"/>
      <c r="AI18" s="5"/>
      <c r="AJ18" s="72">
        <f t="shared" si="10"/>
        <v>0</v>
      </c>
      <c r="AK18" s="16"/>
      <c r="AL18" s="5"/>
      <c r="AM18" s="72">
        <f t="shared" si="11"/>
        <v>0</v>
      </c>
      <c r="AN18" s="16"/>
      <c r="AO18" s="5"/>
      <c r="AP18" s="72">
        <f t="shared" si="12"/>
        <v>0</v>
      </c>
      <c r="AQ18" s="16"/>
      <c r="AR18" s="5"/>
      <c r="AS18" s="72">
        <f t="shared" si="13"/>
        <v>0</v>
      </c>
      <c r="AT18" s="16"/>
      <c r="AU18" s="5"/>
      <c r="AV18" s="72">
        <f t="shared" si="14"/>
        <v>0</v>
      </c>
      <c r="AW18" s="16"/>
      <c r="AX18" s="5"/>
      <c r="AY18" s="72">
        <f t="shared" si="15"/>
        <v>0</v>
      </c>
      <c r="AZ18" s="50">
        <f t="shared" si="16"/>
        <v>0</v>
      </c>
      <c r="BA18" s="43">
        <f t="shared" si="17"/>
        <v>0</v>
      </c>
    </row>
    <row r="19" spans="1:53" x14ac:dyDescent="0.25">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16"/>
      <c r="W19" s="5"/>
      <c r="X19" s="72">
        <f t="shared" si="6"/>
        <v>0</v>
      </c>
      <c r="Y19" s="16"/>
      <c r="Z19" s="5"/>
      <c r="AA19" s="72">
        <f t="shared" si="7"/>
        <v>0</v>
      </c>
      <c r="AB19" s="16"/>
      <c r="AC19" s="5"/>
      <c r="AD19" s="72">
        <f t="shared" si="8"/>
        <v>0</v>
      </c>
      <c r="AE19" s="16"/>
      <c r="AF19" s="5"/>
      <c r="AG19" s="72">
        <f t="shared" si="9"/>
        <v>0</v>
      </c>
      <c r="AH19" s="16"/>
      <c r="AI19" s="5"/>
      <c r="AJ19" s="72">
        <f t="shared" si="10"/>
        <v>0</v>
      </c>
      <c r="AK19" s="16"/>
      <c r="AL19" s="5"/>
      <c r="AM19" s="72">
        <f t="shared" si="11"/>
        <v>0</v>
      </c>
      <c r="AN19" s="16"/>
      <c r="AO19" s="5"/>
      <c r="AP19" s="72">
        <f t="shared" si="12"/>
        <v>0</v>
      </c>
      <c r="AQ19" s="16"/>
      <c r="AR19" s="5"/>
      <c r="AS19" s="72">
        <f t="shared" si="13"/>
        <v>0</v>
      </c>
      <c r="AT19" s="16"/>
      <c r="AU19" s="5"/>
      <c r="AV19" s="72">
        <f t="shared" si="14"/>
        <v>0</v>
      </c>
      <c r="AW19" s="16"/>
      <c r="AX19" s="5"/>
      <c r="AY19" s="72">
        <f t="shared" si="15"/>
        <v>0</v>
      </c>
      <c r="AZ19" s="50">
        <f t="shared" si="16"/>
        <v>0</v>
      </c>
      <c r="BA19" s="43">
        <f t="shared" si="17"/>
        <v>0</v>
      </c>
    </row>
    <row r="20" spans="1:53" x14ac:dyDescent="0.25">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16"/>
      <c r="W20" s="5"/>
      <c r="X20" s="72">
        <f t="shared" si="6"/>
        <v>0</v>
      </c>
      <c r="Y20" s="16"/>
      <c r="Z20" s="5"/>
      <c r="AA20" s="72">
        <f t="shared" si="7"/>
        <v>0</v>
      </c>
      <c r="AB20" s="16"/>
      <c r="AC20" s="5"/>
      <c r="AD20" s="72">
        <f t="shared" si="8"/>
        <v>0</v>
      </c>
      <c r="AE20" s="16"/>
      <c r="AF20" s="5"/>
      <c r="AG20" s="72">
        <f t="shared" si="9"/>
        <v>0</v>
      </c>
      <c r="AH20" s="16"/>
      <c r="AI20" s="5"/>
      <c r="AJ20" s="72">
        <f t="shared" si="10"/>
        <v>0</v>
      </c>
      <c r="AK20" s="16"/>
      <c r="AL20" s="5"/>
      <c r="AM20" s="72">
        <f t="shared" si="11"/>
        <v>0</v>
      </c>
      <c r="AN20" s="16"/>
      <c r="AO20" s="5"/>
      <c r="AP20" s="72">
        <f t="shared" si="12"/>
        <v>0</v>
      </c>
      <c r="AQ20" s="16"/>
      <c r="AR20" s="5"/>
      <c r="AS20" s="72">
        <f t="shared" si="13"/>
        <v>0</v>
      </c>
      <c r="AT20" s="16"/>
      <c r="AU20" s="5"/>
      <c r="AV20" s="72">
        <f t="shared" si="14"/>
        <v>0</v>
      </c>
      <c r="AW20" s="16"/>
      <c r="AX20" s="5"/>
      <c r="AY20" s="72">
        <f t="shared" si="15"/>
        <v>0</v>
      </c>
      <c r="AZ20" s="50">
        <f t="shared" si="16"/>
        <v>0</v>
      </c>
      <c r="BA20" s="43">
        <f t="shared" si="17"/>
        <v>0</v>
      </c>
    </row>
    <row r="21" spans="1:53" x14ac:dyDescent="0.25">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16"/>
      <c r="W21" s="5"/>
      <c r="X21" s="72">
        <f t="shared" si="6"/>
        <v>0</v>
      </c>
      <c r="Y21" s="16"/>
      <c r="Z21" s="5"/>
      <c r="AA21" s="72">
        <f t="shared" si="7"/>
        <v>0</v>
      </c>
      <c r="AB21" s="16"/>
      <c r="AC21" s="5"/>
      <c r="AD21" s="72">
        <f t="shared" si="8"/>
        <v>0</v>
      </c>
      <c r="AE21" s="16"/>
      <c r="AF21" s="5"/>
      <c r="AG21" s="72">
        <f t="shared" si="9"/>
        <v>0</v>
      </c>
      <c r="AH21" s="16"/>
      <c r="AI21" s="5"/>
      <c r="AJ21" s="72">
        <f t="shared" si="10"/>
        <v>0</v>
      </c>
      <c r="AK21" s="16"/>
      <c r="AL21" s="5"/>
      <c r="AM21" s="72">
        <f t="shared" si="11"/>
        <v>0</v>
      </c>
      <c r="AN21" s="16"/>
      <c r="AO21" s="5"/>
      <c r="AP21" s="72">
        <f t="shared" si="12"/>
        <v>0</v>
      </c>
      <c r="AQ21" s="16"/>
      <c r="AR21" s="5"/>
      <c r="AS21" s="72">
        <f t="shared" si="13"/>
        <v>0</v>
      </c>
      <c r="AT21" s="16"/>
      <c r="AU21" s="5"/>
      <c r="AV21" s="72">
        <f t="shared" si="14"/>
        <v>0</v>
      </c>
      <c r="AW21" s="16"/>
      <c r="AX21" s="5"/>
      <c r="AY21" s="72">
        <f t="shared" si="15"/>
        <v>0</v>
      </c>
      <c r="AZ21" s="50">
        <f t="shared" si="16"/>
        <v>0</v>
      </c>
      <c r="BA21" s="43">
        <f t="shared" si="17"/>
        <v>0</v>
      </c>
    </row>
    <row r="22" spans="1:53" x14ac:dyDescent="0.25">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16"/>
      <c r="W22" s="5"/>
      <c r="X22" s="72">
        <f t="shared" si="6"/>
        <v>0</v>
      </c>
      <c r="Y22" s="16"/>
      <c r="Z22" s="5"/>
      <c r="AA22" s="72">
        <f t="shared" si="7"/>
        <v>0</v>
      </c>
      <c r="AB22" s="16"/>
      <c r="AC22" s="5"/>
      <c r="AD22" s="72">
        <f t="shared" si="8"/>
        <v>0</v>
      </c>
      <c r="AE22" s="16"/>
      <c r="AF22" s="5"/>
      <c r="AG22" s="72">
        <f t="shared" si="9"/>
        <v>0</v>
      </c>
      <c r="AH22" s="16"/>
      <c r="AI22" s="5"/>
      <c r="AJ22" s="72">
        <f t="shared" si="10"/>
        <v>0</v>
      </c>
      <c r="AK22" s="16"/>
      <c r="AL22" s="5"/>
      <c r="AM22" s="72">
        <f t="shared" si="11"/>
        <v>0</v>
      </c>
      <c r="AN22" s="16"/>
      <c r="AO22" s="5"/>
      <c r="AP22" s="72">
        <f t="shared" si="12"/>
        <v>0</v>
      </c>
      <c r="AQ22" s="16"/>
      <c r="AR22" s="5"/>
      <c r="AS22" s="72">
        <f t="shared" si="13"/>
        <v>0</v>
      </c>
      <c r="AT22" s="16"/>
      <c r="AU22" s="5"/>
      <c r="AV22" s="72">
        <f t="shared" si="14"/>
        <v>0</v>
      </c>
      <c r="AW22" s="16"/>
      <c r="AX22" s="5"/>
      <c r="AY22" s="72">
        <f t="shared" si="15"/>
        <v>0</v>
      </c>
      <c r="AZ22" s="50">
        <f t="shared" si="16"/>
        <v>0</v>
      </c>
      <c r="BA22" s="43">
        <f t="shared" si="17"/>
        <v>0</v>
      </c>
    </row>
    <row r="23" spans="1:53" x14ac:dyDescent="0.25">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16"/>
      <c r="W23" s="5"/>
      <c r="X23" s="72">
        <f t="shared" si="6"/>
        <v>0</v>
      </c>
      <c r="Y23" s="16"/>
      <c r="Z23" s="5"/>
      <c r="AA23" s="72">
        <f t="shared" si="7"/>
        <v>0</v>
      </c>
      <c r="AB23" s="16"/>
      <c r="AC23" s="5"/>
      <c r="AD23" s="72">
        <f t="shared" si="8"/>
        <v>0</v>
      </c>
      <c r="AE23" s="16"/>
      <c r="AF23" s="5"/>
      <c r="AG23" s="72">
        <f t="shared" si="9"/>
        <v>0</v>
      </c>
      <c r="AH23" s="16"/>
      <c r="AI23" s="5"/>
      <c r="AJ23" s="72">
        <f t="shared" si="10"/>
        <v>0</v>
      </c>
      <c r="AK23" s="16"/>
      <c r="AL23" s="5"/>
      <c r="AM23" s="72">
        <f t="shared" si="11"/>
        <v>0</v>
      </c>
      <c r="AN23" s="16"/>
      <c r="AO23" s="5"/>
      <c r="AP23" s="72">
        <f t="shared" si="12"/>
        <v>0</v>
      </c>
      <c r="AQ23" s="16"/>
      <c r="AR23" s="5"/>
      <c r="AS23" s="72">
        <f t="shared" si="13"/>
        <v>0</v>
      </c>
      <c r="AT23" s="16"/>
      <c r="AU23" s="5"/>
      <c r="AV23" s="72">
        <f t="shared" si="14"/>
        <v>0</v>
      </c>
      <c r="AW23" s="16"/>
      <c r="AX23" s="5"/>
      <c r="AY23" s="72">
        <f t="shared" si="15"/>
        <v>0</v>
      </c>
      <c r="AZ23" s="50">
        <f t="shared" si="16"/>
        <v>0</v>
      </c>
      <c r="BA23" s="43">
        <f t="shared" si="17"/>
        <v>0</v>
      </c>
    </row>
    <row r="24" spans="1:53" x14ac:dyDescent="0.25">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16"/>
      <c r="W24" s="5"/>
      <c r="X24" s="72">
        <f t="shared" si="6"/>
        <v>0</v>
      </c>
      <c r="Y24" s="16"/>
      <c r="Z24" s="5"/>
      <c r="AA24" s="72">
        <f t="shared" si="7"/>
        <v>0</v>
      </c>
      <c r="AB24" s="16"/>
      <c r="AC24" s="5"/>
      <c r="AD24" s="72">
        <f t="shared" si="8"/>
        <v>0</v>
      </c>
      <c r="AE24" s="16"/>
      <c r="AF24" s="5"/>
      <c r="AG24" s="72">
        <f t="shared" si="9"/>
        <v>0</v>
      </c>
      <c r="AH24" s="16"/>
      <c r="AI24" s="5"/>
      <c r="AJ24" s="72">
        <f t="shared" si="10"/>
        <v>0</v>
      </c>
      <c r="AK24" s="16"/>
      <c r="AL24" s="5"/>
      <c r="AM24" s="72">
        <f t="shared" si="11"/>
        <v>0</v>
      </c>
      <c r="AN24" s="16"/>
      <c r="AO24" s="5"/>
      <c r="AP24" s="72">
        <f t="shared" si="12"/>
        <v>0</v>
      </c>
      <c r="AQ24" s="16"/>
      <c r="AR24" s="5"/>
      <c r="AS24" s="72">
        <f t="shared" si="13"/>
        <v>0</v>
      </c>
      <c r="AT24" s="16"/>
      <c r="AU24" s="5"/>
      <c r="AV24" s="72">
        <f t="shared" si="14"/>
        <v>0</v>
      </c>
      <c r="AW24" s="16"/>
      <c r="AX24" s="5"/>
      <c r="AY24" s="72">
        <f t="shared" si="15"/>
        <v>0</v>
      </c>
      <c r="AZ24" s="50">
        <f t="shared" si="16"/>
        <v>0</v>
      </c>
      <c r="BA24" s="43">
        <f t="shared" si="17"/>
        <v>0</v>
      </c>
    </row>
    <row r="25" spans="1:53" x14ac:dyDescent="0.25">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16"/>
      <c r="W25" s="5"/>
      <c r="X25" s="72">
        <f t="shared" si="6"/>
        <v>0</v>
      </c>
      <c r="Y25" s="16"/>
      <c r="Z25" s="5"/>
      <c r="AA25" s="72">
        <f t="shared" si="7"/>
        <v>0</v>
      </c>
      <c r="AB25" s="16"/>
      <c r="AC25" s="5"/>
      <c r="AD25" s="72">
        <f t="shared" si="8"/>
        <v>0</v>
      </c>
      <c r="AE25" s="16"/>
      <c r="AF25" s="5"/>
      <c r="AG25" s="72">
        <f t="shared" si="9"/>
        <v>0</v>
      </c>
      <c r="AH25" s="16"/>
      <c r="AI25" s="5"/>
      <c r="AJ25" s="72">
        <f t="shared" si="10"/>
        <v>0</v>
      </c>
      <c r="AK25" s="16"/>
      <c r="AL25" s="5"/>
      <c r="AM25" s="72">
        <f t="shared" si="11"/>
        <v>0</v>
      </c>
      <c r="AN25" s="16"/>
      <c r="AO25" s="5"/>
      <c r="AP25" s="72">
        <f t="shared" si="12"/>
        <v>0</v>
      </c>
      <c r="AQ25" s="16"/>
      <c r="AR25" s="5"/>
      <c r="AS25" s="72">
        <f t="shared" si="13"/>
        <v>0</v>
      </c>
      <c r="AT25" s="16"/>
      <c r="AU25" s="5"/>
      <c r="AV25" s="72">
        <f t="shared" si="14"/>
        <v>0</v>
      </c>
      <c r="AW25" s="16"/>
      <c r="AX25" s="5"/>
      <c r="AY25" s="72">
        <f t="shared" si="15"/>
        <v>0</v>
      </c>
      <c r="AZ25" s="50">
        <f t="shared" si="16"/>
        <v>0</v>
      </c>
      <c r="BA25" s="43">
        <f t="shared" si="17"/>
        <v>0</v>
      </c>
    </row>
    <row r="26" spans="1:53" x14ac:dyDescent="0.25">
      <c r="A26" s="14"/>
      <c r="B26" s="6" t="s">
        <v>24</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18">
        <f>SUM(V6:V25)</f>
        <v>0</v>
      </c>
      <c r="W26" s="7"/>
      <c r="X26" s="73">
        <f>SUM(X6:X25)</f>
        <v>0</v>
      </c>
      <c r="Y26" s="18">
        <f>SUM(Y6:Y25)</f>
        <v>0</v>
      </c>
      <c r="Z26" s="7"/>
      <c r="AA26" s="73">
        <f>SUM(AA6:AA25)</f>
        <v>0</v>
      </c>
      <c r="AB26" s="18">
        <f>SUM(AB6:AB25)</f>
        <v>0</v>
      </c>
      <c r="AC26" s="7"/>
      <c r="AD26" s="73">
        <f>SUM(AD6:AD25)</f>
        <v>0</v>
      </c>
      <c r="AE26" s="18">
        <f>SUM(AE6:AE25)</f>
        <v>0</v>
      </c>
      <c r="AF26" s="7"/>
      <c r="AG26" s="73">
        <f>SUM(AG6:AG25)</f>
        <v>0</v>
      </c>
      <c r="AH26" s="18">
        <f>SUM(AH6:AH25)</f>
        <v>0</v>
      </c>
      <c r="AI26" s="7"/>
      <c r="AJ26" s="73">
        <f>SUM(AJ6:AJ25)</f>
        <v>0</v>
      </c>
      <c r="AK26" s="18">
        <f>SUM(AK6:AK25)</f>
        <v>0</v>
      </c>
      <c r="AL26" s="7"/>
      <c r="AM26" s="73">
        <f>SUM(AM6:AM25)</f>
        <v>0</v>
      </c>
      <c r="AN26" s="18">
        <f>SUM(AN6:AN25)</f>
        <v>0</v>
      </c>
      <c r="AO26" s="7"/>
      <c r="AP26" s="73">
        <f>SUM(AP6:AP25)</f>
        <v>0</v>
      </c>
      <c r="AQ26" s="18">
        <f>SUM(AQ6:AQ25)</f>
        <v>0</v>
      </c>
      <c r="AR26" s="7"/>
      <c r="AS26" s="73">
        <f>SUM(AS6:AS25)</f>
        <v>0</v>
      </c>
      <c r="AT26" s="18">
        <f>SUM(AT6:AT25)</f>
        <v>0</v>
      </c>
      <c r="AU26" s="7"/>
      <c r="AV26" s="73">
        <f>SUM(AV6:AV25)</f>
        <v>0</v>
      </c>
      <c r="AW26" s="18">
        <f>SUM(AW6:AW25)</f>
        <v>0</v>
      </c>
      <c r="AX26" s="7"/>
      <c r="AY26" s="73">
        <f>SUM(AY6:AY25)</f>
        <v>0</v>
      </c>
      <c r="AZ26" s="51">
        <f>SUM(AZ6:AZ25)</f>
        <v>0</v>
      </c>
      <c r="BA26" s="44">
        <f t="shared" si="17"/>
        <v>0</v>
      </c>
    </row>
    <row r="27" spans="1:53" x14ac:dyDescent="0.25">
      <c r="A27" s="33" t="s">
        <v>25</v>
      </c>
      <c r="B27" s="2"/>
      <c r="C27" s="10"/>
      <c r="D27" s="14"/>
      <c r="E27" s="2"/>
      <c r="F27" s="15"/>
      <c r="G27" s="14"/>
      <c r="H27" s="2"/>
      <c r="I27" s="15"/>
      <c r="J27" s="14"/>
      <c r="K27" s="2"/>
      <c r="L27" s="15"/>
      <c r="M27" s="14"/>
      <c r="N27" s="2"/>
      <c r="O27" s="15"/>
      <c r="P27" s="14"/>
      <c r="Q27" s="2"/>
      <c r="R27" s="15"/>
      <c r="S27" s="14"/>
      <c r="T27" s="2"/>
      <c r="U27" s="10"/>
      <c r="V27" s="14"/>
      <c r="W27" s="2"/>
      <c r="X27" s="10"/>
      <c r="Y27" s="14"/>
      <c r="Z27" s="2"/>
      <c r="AA27" s="10"/>
      <c r="AB27" s="14"/>
      <c r="AC27" s="2"/>
      <c r="AD27" s="10"/>
      <c r="AE27" s="14"/>
      <c r="AF27" s="2"/>
      <c r="AG27" s="10"/>
      <c r="AH27" s="14"/>
      <c r="AI27" s="2"/>
      <c r="AJ27" s="10"/>
      <c r="AK27" s="14"/>
      <c r="AL27" s="2"/>
      <c r="AM27" s="10"/>
      <c r="AN27" s="14"/>
      <c r="AO27" s="2"/>
      <c r="AP27" s="10"/>
      <c r="AQ27" s="14"/>
      <c r="AR27" s="2"/>
      <c r="AS27" s="10"/>
      <c r="AT27" s="14"/>
      <c r="AU27" s="2"/>
      <c r="AV27" s="10"/>
      <c r="AW27" s="14"/>
      <c r="AX27" s="2"/>
      <c r="AY27" s="10"/>
      <c r="AZ27" s="54"/>
      <c r="BA27" s="45"/>
    </row>
    <row r="28" spans="1:53" x14ac:dyDescent="0.25">
      <c r="A28" s="33"/>
      <c r="B28" s="8" t="s">
        <v>26</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20">
        <f>X26</f>
        <v>0</v>
      </c>
      <c r="W28" s="9"/>
      <c r="X28" s="72">
        <f>V28*W28</f>
        <v>0</v>
      </c>
      <c r="Y28" s="20">
        <f>AA26</f>
        <v>0</v>
      </c>
      <c r="Z28" s="9"/>
      <c r="AA28" s="72">
        <f>Y28*Z28</f>
        <v>0</v>
      </c>
      <c r="AB28" s="20">
        <f>AD26</f>
        <v>0</v>
      </c>
      <c r="AC28" s="9"/>
      <c r="AD28" s="72">
        <f>AB28*AC28</f>
        <v>0</v>
      </c>
      <c r="AE28" s="20">
        <f>AG26</f>
        <v>0</v>
      </c>
      <c r="AF28" s="9"/>
      <c r="AG28" s="72">
        <f>AE28*AF28</f>
        <v>0</v>
      </c>
      <c r="AH28" s="20">
        <f>AJ26</f>
        <v>0</v>
      </c>
      <c r="AI28" s="9"/>
      <c r="AJ28" s="72">
        <f>AH28*AI28</f>
        <v>0</v>
      </c>
      <c r="AK28" s="20">
        <f>AM26</f>
        <v>0</v>
      </c>
      <c r="AL28" s="9"/>
      <c r="AM28" s="72">
        <f>AK28*AL28</f>
        <v>0</v>
      </c>
      <c r="AN28" s="20">
        <f>AP26</f>
        <v>0</v>
      </c>
      <c r="AO28" s="9"/>
      <c r="AP28" s="72">
        <f>AN28*AO28</f>
        <v>0</v>
      </c>
      <c r="AQ28" s="20">
        <f>AS26</f>
        <v>0</v>
      </c>
      <c r="AR28" s="9"/>
      <c r="AS28" s="72">
        <f>AQ28*AR28</f>
        <v>0</v>
      </c>
      <c r="AT28" s="20">
        <f>AV26</f>
        <v>0</v>
      </c>
      <c r="AU28" s="9"/>
      <c r="AV28" s="72">
        <f>AT28*AU28</f>
        <v>0</v>
      </c>
      <c r="AW28" s="20">
        <f>AY26</f>
        <v>0</v>
      </c>
      <c r="AX28" s="9"/>
      <c r="AY28" s="72">
        <f>AW28*AX28</f>
        <v>0</v>
      </c>
      <c r="AZ28" s="55"/>
      <c r="BA28" s="43">
        <f t="shared" si="17"/>
        <v>0</v>
      </c>
    </row>
    <row r="29" spans="1:53" x14ac:dyDescent="0.25">
      <c r="A29" s="33"/>
      <c r="B29" s="8" t="s">
        <v>27</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20"/>
      <c r="W29" s="9"/>
      <c r="X29" s="72">
        <f>V29*W29</f>
        <v>0</v>
      </c>
      <c r="Y29" s="20"/>
      <c r="Z29" s="9"/>
      <c r="AA29" s="72">
        <f>Y29*Z29</f>
        <v>0</v>
      </c>
      <c r="AB29" s="20"/>
      <c r="AC29" s="9"/>
      <c r="AD29" s="72">
        <f>AB29*AC29</f>
        <v>0</v>
      </c>
      <c r="AE29" s="20"/>
      <c r="AF29" s="9"/>
      <c r="AG29" s="72">
        <f>AE29*AF29</f>
        <v>0</v>
      </c>
      <c r="AH29" s="20"/>
      <c r="AI29" s="9"/>
      <c r="AJ29" s="72">
        <f>AH29*AI29</f>
        <v>0</v>
      </c>
      <c r="AK29" s="20"/>
      <c r="AL29" s="9"/>
      <c r="AM29" s="72">
        <f>AK29*AL29</f>
        <v>0</v>
      </c>
      <c r="AN29" s="20"/>
      <c r="AO29" s="9"/>
      <c r="AP29" s="72">
        <f>AN29*AO29</f>
        <v>0</v>
      </c>
      <c r="AQ29" s="20"/>
      <c r="AR29" s="9"/>
      <c r="AS29" s="72">
        <f>AQ29*AR29</f>
        <v>0</v>
      </c>
      <c r="AT29" s="20"/>
      <c r="AU29" s="9"/>
      <c r="AV29" s="72">
        <f>AT29*AU29</f>
        <v>0</v>
      </c>
      <c r="AW29" s="20"/>
      <c r="AX29" s="9"/>
      <c r="AY29" s="72">
        <f>AW29*AX29</f>
        <v>0</v>
      </c>
      <c r="AZ29" s="55"/>
      <c r="BA29" s="43">
        <f t="shared" si="17"/>
        <v>0</v>
      </c>
    </row>
    <row r="30" spans="1:53" x14ac:dyDescent="0.25">
      <c r="A30" s="33"/>
      <c r="B30" s="7" t="s">
        <v>28</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21"/>
      <c r="W30" s="7"/>
      <c r="X30" s="73">
        <f>SUM(X28:X29)</f>
        <v>0</v>
      </c>
      <c r="Y30" s="21"/>
      <c r="Z30" s="7"/>
      <c r="AA30" s="73">
        <f>SUM(AA28:AA29)</f>
        <v>0</v>
      </c>
      <c r="AB30" s="21"/>
      <c r="AC30" s="7"/>
      <c r="AD30" s="73">
        <f>SUM(AD28:AD29)</f>
        <v>0</v>
      </c>
      <c r="AE30" s="21"/>
      <c r="AF30" s="7"/>
      <c r="AG30" s="73">
        <f>SUM(AG28:AG29)</f>
        <v>0</v>
      </c>
      <c r="AH30" s="21"/>
      <c r="AI30" s="7"/>
      <c r="AJ30" s="73">
        <f>SUM(AJ28:AJ29)</f>
        <v>0</v>
      </c>
      <c r="AK30" s="21"/>
      <c r="AL30" s="7"/>
      <c r="AM30" s="73">
        <f>SUM(AM28:AM29)</f>
        <v>0</v>
      </c>
      <c r="AN30" s="21"/>
      <c r="AO30" s="7"/>
      <c r="AP30" s="73">
        <f>SUM(AP28:AP29)</f>
        <v>0</v>
      </c>
      <c r="AQ30" s="21"/>
      <c r="AR30" s="7"/>
      <c r="AS30" s="73">
        <f>SUM(AS28:AS29)</f>
        <v>0</v>
      </c>
      <c r="AT30" s="21"/>
      <c r="AU30" s="7"/>
      <c r="AV30" s="73">
        <f>SUM(AV28:AV29)</f>
        <v>0</v>
      </c>
      <c r="AW30" s="21"/>
      <c r="AX30" s="7"/>
      <c r="AY30" s="73">
        <f>SUM(AY28:AY29)</f>
        <v>0</v>
      </c>
      <c r="AZ30" s="56"/>
      <c r="BA30" s="44">
        <f t="shared" si="17"/>
        <v>0</v>
      </c>
    </row>
    <row r="31" spans="1:53" x14ac:dyDescent="0.25">
      <c r="A31" s="33" t="s">
        <v>29</v>
      </c>
      <c r="B31" s="2"/>
      <c r="C31" s="10"/>
      <c r="D31" s="14"/>
      <c r="E31" s="2"/>
      <c r="F31" s="15"/>
      <c r="G31" s="14"/>
      <c r="H31" s="2"/>
      <c r="I31" s="15"/>
      <c r="J31" s="14"/>
      <c r="K31" s="2"/>
      <c r="L31" s="15"/>
      <c r="M31" s="14"/>
      <c r="N31" s="2"/>
      <c r="O31" s="15"/>
      <c r="P31" s="14"/>
      <c r="Q31" s="2"/>
      <c r="R31" s="15"/>
      <c r="S31" s="14"/>
      <c r="T31" s="2"/>
      <c r="U31" s="10"/>
      <c r="V31" s="14"/>
      <c r="W31" s="2"/>
      <c r="X31" s="10"/>
      <c r="Y31" s="14"/>
      <c r="Z31" s="2"/>
      <c r="AA31" s="10"/>
      <c r="AB31" s="14"/>
      <c r="AC31" s="2"/>
      <c r="AD31" s="10"/>
      <c r="AE31" s="14"/>
      <c r="AF31" s="2"/>
      <c r="AG31" s="10"/>
      <c r="AH31" s="14"/>
      <c r="AI31" s="2"/>
      <c r="AJ31" s="10"/>
      <c r="AK31" s="14"/>
      <c r="AL31" s="2"/>
      <c r="AM31" s="10"/>
      <c r="AN31" s="14"/>
      <c r="AO31" s="2"/>
      <c r="AP31" s="10"/>
      <c r="AQ31" s="14"/>
      <c r="AR31" s="2"/>
      <c r="AS31" s="10"/>
      <c r="AT31" s="14"/>
      <c r="AU31" s="2"/>
      <c r="AV31" s="10"/>
      <c r="AW31" s="14"/>
      <c r="AX31" s="2"/>
      <c r="AY31" s="10"/>
      <c r="AZ31" s="54"/>
      <c r="BA31" s="45"/>
    </row>
    <row r="32" spans="1:53" x14ac:dyDescent="0.25">
      <c r="A32" s="33"/>
      <c r="B32" s="8" t="s">
        <v>30</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20">
        <f>X26+X30</f>
        <v>0</v>
      </c>
      <c r="W32" s="9"/>
      <c r="X32" s="72">
        <f>V32*W32</f>
        <v>0</v>
      </c>
      <c r="Y32" s="20">
        <f>AA26+AA30</f>
        <v>0</v>
      </c>
      <c r="Z32" s="9"/>
      <c r="AA32" s="72">
        <f>Y32*Z32</f>
        <v>0</v>
      </c>
      <c r="AB32" s="20">
        <f>AD26+AD30</f>
        <v>0</v>
      </c>
      <c r="AC32" s="9"/>
      <c r="AD32" s="72">
        <f>AB32*AC32</f>
        <v>0</v>
      </c>
      <c r="AE32" s="20">
        <f>AG26+AG30</f>
        <v>0</v>
      </c>
      <c r="AF32" s="9"/>
      <c r="AG32" s="72">
        <f>AE32*AF32</f>
        <v>0</v>
      </c>
      <c r="AH32" s="20">
        <f>AJ26+AJ30</f>
        <v>0</v>
      </c>
      <c r="AI32" s="9"/>
      <c r="AJ32" s="72">
        <f>AH32*AI32</f>
        <v>0</v>
      </c>
      <c r="AK32" s="20">
        <f>AM26+AM30</f>
        <v>0</v>
      </c>
      <c r="AL32" s="9"/>
      <c r="AM32" s="72">
        <f>AK32*AL32</f>
        <v>0</v>
      </c>
      <c r="AN32" s="20">
        <f>AP26+AP30</f>
        <v>0</v>
      </c>
      <c r="AO32" s="9"/>
      <c r="AP32" s="72">
        <f>AN32*AO32</f>
        <v>0</v>
      </c>
      <c r="AQ32" s="20">
        <f>AS26+AS30</f>
        <v>0</v>
      </c>
      <c r="AR32" s="9"/>
      <c r="AS32" s="72">
        <f>AQ32*AR32</f>
        <v>0</v>
      </c>
      <c r="AT32" s="20">
        <f>AV26+AV30</f>
        <v>0</v>
      </c>
      <c r="AU32" s="9"/>
      <c r="AV32" s="72">
        <f>AT32*AU32</f>
        <v>0</v>
      </c>
      <c r="AW32" s="20">
        <f>AY26+AY30</f>
        <v>0</v>
      </c>
      <c r="AX32" s="9"/>
      <c r="AY32" s="72">
        <f>AW32*AX32</f>
        <v>0</v>
      </c>
      <c r="AZ32" s="55"/>
      <c r="BA32" s="43">
        <f t="shared" si="17"/>
        <v>0</v>
      </c>
    </row>
    <row r="33" spans="1:53" x14ac:dyDescent="0.25">
      <c r="A33" s="33"/>
      <c r="B33" s="8" t="s">
        <v>31</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20"/>
      <c r="W33" s="9"/>
      <c r="X33" s="72">
        <f>V33*W33</f>
        <v>0</v>
      </c>
      <c r="Y33" s="20"/>
      <c r="Z33" s="9"/>
      <c r="AA33" s="72">
        <f>Y33*Z33</f>
        <v>0</v>
      </c>
      <c r="AB33" s="20"/>
      <c r="AC33" s="9"/>
      <c r="AD33" s="72">
        <f>AB33*AC33</f>
        <v>0</v>
      </c>
      <c r="AE33" s="20"/>
      <c r="AF33" s="9"/>
      <c r="AG33" s="72">
        <f>AE33*AF33</f>
        <v>0</v>
      </c>
      <c r="AH33" s="20"/>
      <c r="AI33" s="9"/>
      <c r="AJ33" s="72">
        <f>AH33*AI33</f>
        <v>0</v>
      </c>
      <c r="AK33" s="20"/>
      <c r="AL33" s="9"/>
      <c r="AM33" s="72">
        <f>AK33*AL33</f>
        <v>0</v>
      </c>
      <c r="AN33" s="20"/>
      <c r="AO33" s="9"/>
      <c r="AP33" s="72">
        <f>AN33*AO33</f>
        <v>0</v>
      </c>
      <c r="AQ33" s="20"/>
      <c r="AR33" s="9"/>
      <c r="AS33" s="72">
        <f>AQ33*AR33</f>
        <v>0</v>
      </c>
      <c r="AT33" s="20"/>
      <c r="AU33" s="9"/>
      <c r="AV33" s="72">
        <f>AT33*AU33</f>
        <v>0</v>
      </c>
      <c r="AW33" s="20"/>
      <c r="AX33" s="9"/>
      <c r="AY33" s="72">
        <f>AW33*AX33</f>
        <v>0</v>
      </c>
      <c r="AZ33" s="55"/>
      <c r="BA33" s="43">
        <f t="shared" si="17"/>
        <v>0</v>
      </c>
    </row>
    <row r="34" spans="1:53" x14ac:dyDescent="0.25">
      <c r="A34" s="33"/>
      <c r="B34" s="7" t="s">
        <v>32</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21"/>
      <c r="W34" s="7"/>
      <c r="X34" s="73">
        <f>SUM(X32:X33)</f>
        <v>0</v>
      </c>
      <c r="Y34" s="21"/>
      <c r="Z34" s="7"/>
      <c r="AA34" s="73">
        <f>SUM(AA32:AA33)</f>
        <v>0</v>
      </c>
      <c r="AB34" s="21"/>
      <c r="AC34" s="7"/>
      <c r="AD34" s="73">
        <f>SUM(AD32:AD33)</f>
        <v>0</v>
      </c>
      <c r="AE34" s="21"/>
      <c r="AF34" s="7"/>
      <c r="AG34" s="73">
        <f>SUM(AG32:AG33)</f>
        <v>0</v>
      </c>
      <c r="AH34" s="21"/>
      <c r="AI34" s="7"/>
      <c r="AJ34" s="73">
        <f>SUM(AJ32:AJ33)</f>
        <v>0</v>
      </c>
      <c r="AK34" s="21"/>
      <c r="AL34" s="7"/>
      <c r="AM34" s="73">
        <f>SUM(AM32:AM33)</f>
        <v>0</v>
      </c>
      <c r="AN34" s="21"/>
      <c r="AO34" s="7"/>
      <c r="AP34" s="73">
        <f>SUM(AP32:AP33)</f>
        <v>0</v>
      </c>
      <c r="AQ34" s="21"/>
      <c r="AR34" s="7"/>
      <c r="AS34" s="73">
        <f>SUM(AS32:AS33)</f>
        <v>0</v>
      </c>
      <c r="AT34" s="21"/>
      <c r="AU34" s="7"/>
      <c r="AV34" s="73">
        <f>SUM(AV32:AV33)</f>
        <v>0</v>
      </c>
      <c r="AW34" s="21"/>
      <c r="AX34" s="7"/>
      <c r="AY34" s="73">
        <f>SUM(AY32:AY33)</f>
        <v>0</v>
      </c>
      <c r="AZ34" s="56"/>
      <c r="BA34" s="44">
        <f t="shared" si="17"/>
        <v>0</v>
      </c>
    </row>
    <row r="35" spans="1:53" x14ac:dyDescent="0.25">
      <c r="A35" s="33" t="s">
        <v>33</v>
      </c>
      <c r="B35" s="2"/>
      <c r="C35" s="3" t="s">
        <v>34</v>
      </c>
      <c r="D35" s="14"/>
      <c r="E35" s="2"/>
      <c r="F35" s="15"/>
      <c r="G35" s="14"/>
      <c r="H35" s="2"/>
      <c r="I35" s="15"/>
      <c r="J35" s="14"/>
      <c r="K35" s="2"/>
      <c r="L35" s="15"/>
      <c r="M35" s="14"/>
      <c r="N35" s="2"/>
      <c r="O35" s="15"/>
      <c r="P35" s="14"/>
      <c r="Q35" s="2"/>
      <c r="R35" s="15"/>
      <c r="S35" s="14"/>
      <c r="T35" s="2"/>
      <c r="U35" s="10"/>
      <c r="V35" s="14"/>
      <c r="W35" s="2"/>
      <c r="X35" s="10"/>
      <c r="Y35" s="14"/>
      <c r="Z35" s="2"/>
      <c r="AA35" s="10"/>
      <c r="AB35" s="14"/>
      <c r="AC35" s="2"/>
      <c r="AD35" s="10"/>
      <c r="AE35" s="14"/>
      <c r="AF35" s="2"/>
      <c r="AG35" s="10"/>
      <c r="AH35" s="14"/>
      <c r="AI35" s="2"/>
      <c r="AJ35" s="10"/>
      <c r="AK35" s="14"/>
      <c r="AL35" s="2"/>
      <c r="AM35" s="10"/>
      <c r="AN35" s="14"/>
      <c r="AO35" s="2"/>
      <c r="AP35" s="10"/>
      <c r="AQ35" s="14"/>
      <c r="AR35" s="2"/>
      <c r="AS35" s="10"/>
      <c r="AT35" s="14"/>
      <c r="AU35" s="2"/>
      <c r="AV35" s="10"/>
      <c r="AW35" s="14"/>
      <c r="AX35" s="2"/>
      <c r="AY35" s="10"/>
      <c r="AZ35" s="54"/>
      <c r="BA35" s="45"/>
    </row>
    <row r="36" spans="1:53" ht="13" x14ac:dyDescent="0.3">
      <c r="A36" s="14"/>
      <c r="B36" s="2" t="s">
        <v>35</v>
      </c>
      <c r="C36" s="199" t="s">
        <v>36</v>
      </c>
      <c r="D36" s="83"/>
      <c r="E36" s="81"/>
      <c r="F36" s="17">
        <v>0</v>
      </c>
      <c r="G36" s="40"/>
      <c r="H36" s="41"/>
      <c r="I36" s="17">
        <v>0</v>
      </c>
      <c r="J36" s="40"/>
      <c r="K36" s="41"/>
      <c r="L36" s="17">
        <v>0</v>
      </c>
      <c r="M36" s="40"/>
      <c r="N36" s="41"/>
      <c r="O36" s="17">
        <v>0</v>
      </c>
      <c r="P36" s="40"/>
      <c r="Q36" s="41"/>
      <c r="R36" s="17">
        <v>0</v>
      </c>
      <c r="S36" s="40"/>
      <c r="T36" s="41"/>
      <c r="U36" s="72">
        <v>0</v>
      </c>
      <c r="V36" s="40"/>
      <c r="W36" s="41"/>
      <c r="X36" s="72">
        <v>0</v>
      </c>
      <c r="Y36" s="40"/>
      <c r="Z36" s="41"/>
      <c r="AA36" s="72">
        <v>0</v>
      </c>
      <c r="AB36" s="40"/>
      <c r="AC36" s="41"/>
      <c r="AD36" s="72">
        <v>0</v>
      </c>
      <c r="AE36" s="40"/>
      <c r="AF36" s="41"/>
      <c r="AG36" s="72">
        <v>0</v>
      </c>
      <c r="AH36" s="40"/>
      <c r="AI36" s="41"/>
      <c r="AJ36" s="72">
        <v>0</v>
      </c>
      <c r="AK36" s="40"/>
      <c r="AL36" s="41"/>
      <c r="AM36" s="72">
        <v>0</v>
      </c>
      <c r="AN36" s="40"/>
      <c r="AO36" s="41"/>
      <c r="AP36" s="72">
        <v>0</v>
      </c>
      <c r="AQ36" s="40"/>
      <c r="AR36" s="41"/>
      <c r="AS36" s="72">
        <v>0</v>
      </c>
      <c r="AT36" s="40"/>
      <c r="AU36" s="41"/>
      <c r="AV36" s="72">
        <v>0</v>
      </c>
      <c r="AW36" s="40"/>
      <c r="AX36" s="41"/>
      <c r="AY36" s="72">
        <v>0</v>
      </c>
      <c r="AZ36" s="55"/>
      <c r="BA36" s="43">
        <f t="shared" si="17"/>
        <v>0</v>
      </c>
    </row>
    <row r="37" spans="1:53" ht="13" x14ac:dyDescent="0.3">
      <c r="A37" s="14"/>
      <c r="B37" s="2" t="s">
        <v>37</v>
      </c>
      <c r="C37" s="199" t="s">
        <v>36</v>
      </c>
      <c r="D37" s="83"/>
      <c r="E37" s="81"/>
      <c r="F37" s="17">
        <v>0</v>
      </c>
      <c r="G37" s="40"/>
      <c r="H37" s="41"/>
      <c r="I37" s="17">
        <v>0</v>
      </c>
      <c r="J37" s="40"/>
      <c r="K37" s="41"/>
      <c r="L37" s="17">
        <v>0</v>
      </c>
      <c r="M37" s="40"/>
      <c r="N37" s="41"/>
      <c r="O37" s="17">
        <v>0</v>
      </c>
      <c r="P37" s="40"/>
      <c r="Q37" s="41"/>
      <c r="R37" s="17">
        <v>0</v>
      </c>
      <c r="S37" s="40"/>
      <c r="T37" s="41"/>
      <c r="U37" s="72">
        <v>0</v>
      </c>
      <c r="V37" s="40"/>
      <c r="W37" s="41"/>
      <c r="X37" s="72">
        <v>0</v>
      </c>
      <c r="Y37" s="40"/>
      <c r="Z37" s="41"/>
      <c r="AA37" s="72">
        <v>0</v>
      </c>
      <c r="AB37" s="40"/>
      <c r="AC37" s="41"/>
      <c r="AD37" s="72">
        <v>0</v>
      </c>
      <c r="AE37" s="40"/>
      <c r="AF37" s="41"/>
      <c r="AG37" s="72">
        <v>0</v>
      </c>
      <c r="AH37" s="40"/>
      <c r="AI37" s="41"/>
      <c r="AJ37" s="72">
        <v>0</v>
      </c>
      <c r="AK37" s="40"/>
      <c r="AL37" s="41"/>
      <c r="AM37" s="72">
        <v>0</v>
      </c>
      <c r="AN37" s="40"/>
      <c r="AO37" s="41"/>
      <c r="AP37" s="72">
        <v>0</v>
      </c>
      <c r="AQ37" s="40"/>
      <c r="AR37" s="41"/>
      <c r="AS37" s="72">
        <v>0</v>
      </c>
      <c r="AT37" s="40"/>
      <c r="AU37" s="41"/>
      <c r="AV37" s="72">
        <v>0</v>
      </c>
      <c r="AW37" s="40"/>
      <c r="AX37" s="41"/>
      <c r="AY37" s="72">
        <v>0</v>
      </c>
      <c r="AZ37" s="55"/>
      <c r="BA37" s="43">
        <f t="shared" si="17"/>
        <v>0</v>
      </c>
    </row>
    <row r="38" spans="1:53" ht="13" x14ac:dyDescent="0.3">
      <c r="A38" s="14"/>
      <c r="B38" s="2" t="s">
        <v>38</v>
      </c>
      <c r="C38" s="199" t="s">
        <v>36</v>
      </c>
      <c r="D38" s="83"/>
      <c r="E38" s="8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40"/>
      <c r="AR38" s="41"/>
      <c r="AS38" s="72">
        <v>0</v>
      </c>
      <c r="AT38" s="40"/>
      <c r="AU38" s="41"/>
      <c r="AV38" s="72">
        <v>0</v>
      </c>
      <c r="AW38" s="40"/>
      <c r="AX38" s="41"/>
      <c r="AY38" s="72">
        <v>0</v>
      </c>
      <c r="AZ38" s="55"/>
      <c r="BA38" s="43">
        <f t="shared" si="17"/>
        <v>0</v>
      </c>
    </row>
    <row r="39" spans="1:53" ht="23" x14ac:dyDescent="0.3">
      <c r="A39" s="14"/>
      <c r="B39" s="8" t="s">
        <v>39</v>
      </c>
      <c r="C39" s="199" t="s">
        <v>36</v>
      </c>
      <c r="D39" s="83"/>
      <c r="E39" s="8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40"/>
      <c r="AR39" s="41"/>
      <c r="AS39" s="72">
        <v>0</v>
      </c>
      <c r="AT39" s="40"/>
      <c r="AU39" s="41"/>
      <c r="AV39" s="72">
        <v>0</v>
      </c>
      <c r="AW39" s="40"/>
      <c r="AX39" s="41"/>
      <c r="AY39" s="72">
        <v>0</v>
      </c>
      <c r="AZ39" s="55"/>
      <c r="BA39" s="43">
        <f t="shared" si="17"/>
        <v>0</v>
      </c>
    </row>
    <row r="40" spans="1:53" x14ac:dyDescent="0.25">
      <c r="A40" s="14"/>
      <c r="B40" s="7" t="s">
        <v>253</v>
      </c>
      <c r="C40" s="204"/>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21"/>
      <c r="W40" s="7"/>
      <c r="X40" s="73">
        <f>SUM(X36:X39)</f>
        <v>0</v>
      </c>
      <c r="Y40" s="21"/>
      <c r="Z40" s="7"/>
      <c r="AA40" s="73">
        <f>SUM(AA36:AA39)</f>
        <v>0</v>
      </c>
      <c r="AB40" s="21"/>
      <c r="AC40" s="7"/>
      <c r="AD40" s="73">
        <f>SUM(AD36:AD39)</f>
        <v>0</v>
      </c>
      <c r="AE40" s="21"/>
      <c r="AF40" s="7"/>
      <c r="AG40" s="73">
        <f>SUM(AG36:AG39)</f>
        <v>0</v>
      </c>
      <c r="AH40" s="21"/>
      <c r="AI40" s="7"/>
      <c r="AJ40" s="73">
        <f>SUM(AJ36:AJ39)</f>
        <v>0</v>
      </c>
      <c r="AK40" s="21"/>
      <c r="AL40" s="7"/>
      <c r="AM40" s="73">
        <f>SUM(AM36:AM39)</f>
        <v>0</v>
      </c>
      <c r="AN40" s="21"/>
      <c r="AO40" s="7"/>
      <c r="AP40" s="73">
        <f>SUM(AP36:AP39)</f>
        <v>0</v>
      </c>
      <c r="AQ40" s="21"/>
      <c r="AR40" s="7"/>
      <c r="AS40" s="73">
        <f>SUM(AS36:AS39)</f>
        <v>0</v>
      </c>
      <c r="AT40" s="21"/>
      <c r="AU40" s="7"/>
      <c r="AV40" s="73">
        <f>SUM(AV36:AV39)</f>
        <v>0</v>
      </c>
      <c r="AW40" s="21"/>
      <c r="AX40" s="7"/>
      <c r="AY40" s="73">
        <f>SUM(AY36:AY39)</f>
        <v>0</v>
      </c>
      <c r="AZ40" s="56"/>
      <c r="BA40" s="44">
        <f t="shared" si="17"/>
        <v>0</v>
      </c>
    </row>
    <row r="41" spans="1:53" x14ac:dyDescent="0.25">
      <c r="A41" s="33" t="s">
        <v>41</v>
      </c>
      <c r="B41" s="2"/>
      <c r="C41" s="200"/>
      <c r="D41" s="14"/>
      <c r="E41" s="2"/>
      <c r="F41" s="15"/>
      <c r="G41" s="14"/>
      <c r="H41" s="2"/>
      <c r="I41" s="15"/>
      <c r="J41" s="14"/>
      <c r="K41" s="2"/>
      <c r="L41" s="15"/>
      <c r="M41" s="14"/>
      <c r="N41" s="2"/>
      <c r="O41" s="15"/>
      <c r="P41" s="14"/>
      <c r="Q41" s="2"/>
      <c r="R41" s="15"/>
      <c r="S41" s="14"/>
      <c r="T41" s="2"/>
      <c r="U41" s="10"/>
      <c r="V41" s="14"/>
      <c r="W41" s="2"/>
      <c r="X41" s="10"/>
      <c r="Y41" s="14"/>
      <c r="Z41" s="2"/>
      <c r="AA41" s="10"/>
      <c r="AB41" s="14"/>
      <c r="AC41" s="2"/>
      <c r="AD41" s="10"/>
      <c r="AE41" s="14"/>
      <c r="AF41" s="2"/>
      <c r="AG41" s="10"/>
      <c r="AH41" s="14"/>
      <c r="AI41" s="2"/>
      <c r="AJ41" s="10"/>
      <c r="AK41" s="14"/>
      <c r="AL41" s="2"/>
      <c r="AM41" s="10"/>
      <c r="AN41" s="14"/>
      <c r="AO41" s="2"/>
      <c r="AP41" s="10"/>
      <c r="AQ41" s="14"/>
      <c r="AR41" s="2"/>
      <c r="AS41" s="10"/>
      <c r="AT41" s="14"/>
      <c r="AU41" s="2"/>
      <c r="AV41" s="10"/>
      <c r="AW41" s="14"/>
      <c r="AX41" s="2"/>
      <c r="AY41" s="10"/>
      <c r="AZ41" s="54"/>
      <c r="BA41" s="45"/>
    </row>
    <row r="42" spans="1:53" ht="13" x14ac:dyDescent="0.3">
      <c r="A42" s="14"/>
      <c r="B42" s="2" t="s">
        <v>42</v>
      </c>
      <c r="C42" s="201" t="s">
        <v>43</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16"/>
      <c r="W42" s="5"/>
      <c r="X42" s="72">
        <f>V42*W42</f>
        <v>0</v>
      </c>
      <c r="Y42" s="16"/>
      <c r="Z42" s="5"/>
      <c r="AA42" s="72">
        <f>Y42*Z42</f>
        <v>0</v>
      </c>
      <c r="AB42" s="16"/>
      <c r="AC42" s="5"/>
      <c r="AD42" s="72">
        <f>AB42*AC42</f>
        <v>0</v>
      </c>
      <c r="AE42" s="16"/>
      <c r="AF42" s="5"/>
      <c r="AG42" s="72">
        <f>AE42*AF42</f>
        <v>0</v>
      </c>
      <c r="AH42" s="16"/>
      <c r="AI42" s="5"/>
      <c r="AJ42" s="72">
        <f>AH42*AI42</f>
        <v>0</v>
      </c>
      <c r="AK42" s="16"/>
      <c r="AL42" s="5"/>
      <c r="AM42" s="72">
        <f>AK42*AL42</f>
        <v>0</v>
      </c>
      <c r="AN42" s="16"/>
      <c r="AO42" s="5"/>
      <c r="AP42" s="72">
        <f>AN42*AO42</f>
        <v>0</v>
      </c>
      <c r="AQ42" s="16"/>
      <c r="AR42" s="5"/>
      <c r="AS42" s="72">
        <f>AQ42*AR42</f>
        <v>0</v>
      </c>
      <c r="AT42" s="16"/>
      <c r="AU42" s="5"/>
      <c r="AV42" s="72">
        <f>AT42*AU42</f>
        <v>0</v>
      </c>
      <c r="AW42" s="16"/>
      <c r="AX42" s="5"/>
      <c r="AY42" s="72">
        <f>AW42*AX42</f>
        <v>0</v>
      </c>
      <c r="AZ42" s="55"/>
      <c r="BA42" s="43">
        <f t="shared" si="17"/>
        <v>0</v>
      </c>
    </row>
    <row r="43" spans="1:53" ht="13" x14ac:dyDescent="0.3">
      <c r="A43" s="14"/>
      <c r="B43" s="2" t="s">
        <v>44</v>
      </c>
      <c r="C43" s="201" t="s">
        <v>43</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16"/>
      <c r="W43" s="5"/>
      <c r="X43" s="72">
        <f>V43*W43</f>
        <v>0</v>
      </c>
      <c r="Y43" s="16"/>
      <c r="Z43" s="5"/>
      <c r="AA43" s="72">
        <f>Y43*Z43</f>
        <v>0</v>
      </c>
      <c r="AB43" s="16"/>
      <c r="AC43" s="5"/>
      <c r="AD43" s="72">
        <f>AB43*AC43</f>
        <v>0</v>
      </c>
      <c r="AE43" s="16"/>
      <c r="AF43" s="5"/>
      <c r="AG43" s="72">
        <f>AE43*AF43</f>
        <v>0</v>
      </c>
      <c r="AH43" s="16"/>
      <c r="AI43" s="5"/>
      <c r="AJ43" s="72">
        <f>AH43*AI43</f>
        <v>0</v>
      </c>
      <c r="AK43" s="16"/>
      <c r="AL43" s="5"/>
      <c r="AM43" s="72">
        <f>AK43*AL43</f>
        <v>0</v>
      </c>
      <c r="AN43" s="16"/>
      <c r="AO43" s="5"/>
      <c r="AP43" s="72">
        <f>AN43*AO43</f>
        <v>0</v>
      </c>
      <c r="AQ43" s="16"/>
      <c r="AR43" s="5"/>
      <c r="AS43" s="72">
        <f>AQ43*AR43</f>
        <v>0</v>
      </c>
      <c r="AT43" s="16"/>
      <c r="AU43" s="5"/>
      <c r="AV43" s="72">
        <f>AT43*AU43</f>
        <v>0</v>
      </c>
      <c r="AW43" s="16"/>
      <c r="AX43" s="5"/>
      <c r="AY43" s="72">
        <f>AW43*AX43</f>
        <v>0</v>
      </c>
      <c r="AZ43" s="55"/>
      <c r="BA43" s="43">
        <f t="shared" si="17"/>
        <v>0</v>
      </c>
    </row>
    <row r="44" spans="1:53" ht="13" x14ac:dyDescent="0.3">
      <c r="A44" s="14"/>
      <c r="B44" s="2" t="s">
        <v>45</v>
      </c>
      <c r="C44" s="201" t="s">
        <v>43</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16"/>
      <c r="W44" s="5"/>
      <c r="X44" s="72">
        <f>V44*W44</f>
        <v>0</v>
      </c>
      <c r="Y44" s="16"/>
      <c r="Z44" s="5"/>
      <c r="AA44" s="72">
        <f>Y44*Z44</f>
        <v>0</v>
      </c>
      <c r="AB44" s="16"/>
      <c r="AC44" s="5"/>
      <c r="AD44" s="72">
        <f>AB44*AC44</f>
        <v>0</v>
      </c>
      <c r="AE44" s="16"/>
      <c r="AF44" s="5"/>
      <c r="AG44" s="72">
        <f>AE44*AF44</f>
        <v>0</v>
      </c>
      <c r="AH44" s="16"/>
      <c r="AI44" s="5"/>
      <c r="AJ44" s="72">
        <f>AH44*AI44</f>
        <v>0</v>
      </c>
      <c r="AK44" s="16"/>
      <c r="AL44" s="5"/>
      <c r="AM44" s="72">
        <f>AK44*AL44</f>
        <v>0</v>
      </c>
      <c r="AN44" s="16"/>
      <c r="AO44" s="5"/>
      <c r="AP44" s="72">
        <f>AN44*AO44</f>
        <v>0</v>
      </c>
      <c r="AQ44" s="16"/>
      <c r="AR44" s="5"/>
      <c r="AS44" s="72">
        <f>AQ44*AR44</f>
        <v>0</v>
      </c>
      <c r="AT44" s="16"/>
      <c r="AU44" s="5"/>
      <c r="AV44" s="72">
        <f>AT44*AU44</f>
        <v>0</v>
      </c>
      <c r="AW44" s="16"/>
      <c r="AX44" s="5"/>
      <c r="AY44" s="72">
        <f>AW44*AX44</f>
        <v>0</v>
      </c>
      <c r="AZ44" s="55"/>
      <c r="BA44" s="43">
        <f t="shared" si="17"/>
        <v>0</v>
      </c>
    </row>
    <row r="45" spans="1:53" ht="13" x14ac:dyDescent="0.3">
      <c r="A45" s="14"/>
      <c r="B45" s="8" t="s">
        <v>46</v>
      </c>
      <c r="C45" s="201" t="s">
        <v>43</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16"/>
      <c r="W45" s="5"/>
      <c r="X45" s="72">
        <f>V45*W45</f>
        <v>0</v>
      </c>
      <c r="Y45" s="16"/>
      <c r="Z45" s="5"/>
      <c r="AA45" s="72">
        <f>Y45*Z45</f>
        <v>0</v>
      </c>
      <c r="AB45" s="16"/>
      <c r="AC45" s="5"/>
      <c r="AD45" s="72">
        <f>AB45*AC45</f>
        <v>0</v>
      </c>
      <c r="AE45" s="16"/>
      <c r="AF45" s="5"/>
      <c r="AG45" s="72">
        <f>AE45*AF45</f>
        <v>0</v>
      </c>
      <c r="AH45" s="16"/>
      <c r="AI45" s="5"/>
      <c r="AJ45" s="72">
        <f>AH45*AI45</f>
        <v>0</v>
      </c>
      <c r="AK45" s="16"/>
      <c r="AL45" s="5"/>
      <c r="AM45" s="72">
        <f>AK45*AL45</f>
        <v>0</v>
      </c>
      <c r="AN45" s="16"/>
      <c r="AO45" s="5"/>
      <c r="AP45" s="72">
        <f>AN45*AO45</f>
        <v>0</v>
      </c>
      <c r="AQ45" s="16"/>
      <c r="AR45" s="5"/>
      <c r="AS45" s="72">
        <f>AQ45*AR45</f>
        <v>0</v>
      </c>
      <c r="AT45" s="16"/>
      <c r="AU45" s="5"/>
      <c r="AV45" s="72">
        <f>AT45*AU45</f>
        <v>0</v>
      </c>
      <c r="AW45" s="16"/>
      <c r="AX45" s="5"/>
      <c r="AY45" s="72">
        <f>AW45*AX45</f>
        <v>0</v>
      </c>
      <c r="AZ45" s="55"/>
      <c r="BA45" s="43">
        <f t="shared" si="17"/>
        <v>0</v>
      </c>
    </row>
    <row r="46" spans="1:53" x14ac:dyDescent="0.25">
      <c r="A46" s="14"/>
      <c r="B46" s="7" t="s">
        <v>254</v>
      </c>
      <c r="C46" s="205"/>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21"/>
      <c r="W46" s="7"/>
      <c r="X46" s="73">
        <f>SUM(X42:X45)</f>
        <v>0</v>
      </c>
      <c r="Y46" s="21"/>
      <c r="Z46" s="7"/>
      <c r="AA46" s="73">
        <f>SUM(AA42:AA45)</f>
        <v>0</v>
      </c>
      <c r="AB46" s="21"/>
      <c r="AC46" s="7"/>
      <c r="AD46" s="73">
        <f>SUM(AD42:AD45)</f>
        <v>0</v>
      </c>
      <c r="AE46" s="21"/>
      <c r="AF46" s="7"/>
      <c r="AG46" s="73">
        <f>SUM(AG42:AG45)</f>
        <v>0</v>
      </c>
      <c r="AH46" s="21"/>
      <c r="AI46" s="7"/>
      <c r="AJ46" s="73">
        <f>SUM(AJ42:AJ45)</f>
        <v>0</v>
      </c>
      <c r="AK46" s="21"/>
      <c r="AL46" s="7"/>
      <c r="AM46" s="73">
        <f>SUM(AM42:AM45)</f>
        <v>0</v>
      </c>
      <c r="AN46" s="21"/>
      <c r="AO46" s="7"/>
      <c r="AP46" s="73">
        <f>SUM(AP42:AP45)</f>
        <v>0</v>
      </c>
      <c r="AQ46" s="21"/>
      <c r="AR46" s="7"/>
      <c r="AS46" s="73">
        <f>SUM(AS42:AS45)</f>
        <v>0</v>
      </c>
      <c r="AT46" s="21"/>
      <c r="AU46" s="7"/>
      <c r="AV46" s="73">
        <f>SUM(AV42:AV45)</f>
        <v>0</v>
      </c>
      <c r="AW46" s="21"/>
      <c r="AX46" s="7"/>
      <c r="AY46" s="73">
        <f>SUM(AY42:AY45)</f>
        <v>0</v>
      </c>
      <c r="AZ46" s="56"/>
      <c r="BA46" s="44">
        <f t="shared" si="17"/>
        <v>0</v>
      </c>
    </row>
    <row r="47" spans="1:53" x14ac:dyDescent="0.25">
      <c r="A47" s="33" t="s">
        <v>48</v>
      </c>
      <c r="B47" s="75"/>
      <c r="C47" s="202"/>
      <c r="D47" s="76"/>
      <c r="E47" s="75"/>
      <c r="F47" s="77"/>
      <c r="G47" s="76"/>
      <c r="H47" s="75"/>
      <c r="I47" s="77"/>
      <c r="J47" s="76"/>
      <c r="K47" s="75"/>
      <c r="L47" s="77"/>
      <c r="M47" s="76"/>
      <c r="N47" s="75"/>
      <c r="O47" s="77"/>
      <c r="P47" s="76"/>
      <c r="Q47" s="75"/>
      <c r="R47" s="77"/>
      <c r="S47" s="76"/>
      <c r="T47" s="75"/>
      <c r="U47" s="78"/>
      <c r="V47" s="76"/>
      <c r="W47" s="75"/>
      <c r="X47" s="78"/>
      <c r="Y47" s="76"/>
      <c r="Z47" s="75"/>
      <c r="AA47" s="78"/>
      <c r="AB47" s="76"/>
      <c r="AC47" s="75"/>
      <c r="AD47" s="78"/>
      <c r="AE47" s="76"/>
      <c r="AF47" s="75"/>
      <c r="AG47" s="78"/>
      <c r="AH47" s="76"/>
      <c r="AI47" s="75"/>
      <c r="AJ47" s="78"/>
      <c r="AK47" s="76"/>
      <c r="AL47" s="75"/>
      <c r="AM47" s="78"/>
      <c r="AN47" s="76"/>
      <c r="AO47" s="75"/>
      <c r="AP47" s="78"/>
      <c r="AQ47" s="76"/>
      <c r="AR47" s="75"/>
      <c r="AS47" s="78"/>
      <c r="AT47" s="76"/>
      <c r="AU47" s="75"/>
      <c r="AV47" s="78"/>
      <c r="AW47" s="76"/>
      <c r="AX47" s="75"/>
      <c r="AY47" s="78"/>
      <c r="AZ47" s="79"/>
      <c r="BA47" s="80"/>
    </row>
    <row r="48" spans="1:53" ht="13" x14ac:dyDescent="0.3">
      <c r="A48" s="14"/>
      <c r="B48" s="81" t="s">
        <v>49</v>
      </c>
      <c r="C48" s="201" t="s">
        <v>50</v>
      </c>
      <c r="D48" s="83"/>
      <c r="E48" s="81"/>
      <c r="F48" s="84">
        <v>0</v>
      </c>
      <c r="G48" s="83"/>
      <c r="H48" s="81"/>
      <c r="I48" s="84"/>
      <c r="J48" s="83"/>
      <c r="K48" s="81"/>
      <c r="L48" s="84"/>
      <c r="M48" s="83"/>
      <c r="N48" s="81"/>
      <c r="O48" s="84"/>
      <c r="P48" s="83"/>
      <c r="Q48" s="81"/>
      <c r="R48" s="84"/>
      <c r="S48" s="83"/>
      <c r="T48" s="81"/>
      <c r="U48" s="173"/>
      <c r="V48" s="83"/>
      <c r="W48" s="81"/>
      <c r="X48" s="173"/>
      <c r="Y48" s="83"/>
      <c r="Z48" s="81"/>
      <c r="AA48" s="173"/>
      <c r="AB48" s="83"/>
      <c r="AC48" s="81"/>
      <c r="AD48" s="173"/>
      <c r="AE48" s="83"/>
      <c r="AF48" s="81"/>
      <c r="AG48" s="173"/>
      <c r="AH48" s="83"/>
      <c r="AI48" s="81"/>
      <c r="AJ48" s="173"/>
      <c r="AK48" s="83"/>
      <c r="AL48" s="81"/>
      <c r="AM48" s="173"/>
      <c r="AN48" s="83"/>
      <c r="AO48" s="81"/>
      <c r="AP48" s="173"/>
      <c r="AQ48" s="83"/>
      <c r="AR48" s="81"/>
      <c r="AS48" s="173"/>
      <c r="AT48" s="83"/>
      <c r="AU48" s="81"/>
      <c r="AV48" s="173"/>
      <c r="AW48" s="83"/>
      <c r="AX48" s="81"/>
      <c r="AY48" s="173"/>
      <c r="AZ48" s="85"/>
      <c r="BA48" s="82">
        <f t="shared" si="17"/>
        <v>0</v>
      </c>
    </row>
    <row r="49" spans="1:53" ht="13" x14ac:dyDescent="0.3">
      <c r="A49" s="14"/>
      <c r="B49" s="81" t="s">
        <v>51</v>
      </c>
      <c r="C49" s="201" t="s">
        <v>52</v>
      </c>
      <c r="D49" s="83"/>
      <c r="E49" s="81"/>
      <c r="F49" s="84">
        <v>0</v>
      </c>
      <c r="G49" s="83"/>
      <c r="H49" s="81"/>
      <c r="I49" s="84"/>
      <c r="J49" s="83"/>
      <c r="K49" s="81"/>
      <c r="L49" s="84"/>
      <c r="M49" s="83"/>
      <c r="N49" s="81"/>
      <c r="O49" s="84"/>
      <c r="P49" s="83"/>
      <c r="Q49" s="81"/>
      <c r="R49" s="84"/>
      <c r="S49" s="83"/>
      <c r="T49" s="81"/>
      <c r="U49" s="173"/>
      <c r="V49" s="83"/>
      <c r="W49" s="81"/>
      <c r="X49" s="173"/>
      <c r="Y49" s="83"/>
      <c r="Z49" s="81"/>
      <c r="AA49" s="173"/>
      <c r="AB49" s="83"/>
      <c r="AC49" s="81"/>
      <c r="AD49" s="173"/>
      <c r="AE49" s="83"/>
      <c r="AF49" s="81"/>
      <c r="AG49" s="173"/>
      <c r="AH49" s="83"/>
      <c r="AI49" s="81"/>
      <c r="AJ49" s="173"/>
      <c r="AK49" s="83"/>
      <c r="AL49" s="81"/>
      <c r="AM49" s="173"/>
      <c r="AN49" s="83"/>
      <c r="AO49" s="81"/>
      <c r="AP49" s="173"/>
      <c r="AQ49" s="83"/>
      <c r="AR49" s="81"/>
      <c r="AS49" s="173"/>
      <c r="AT49" s="83"/>
      <c r="AU49" s="81"/>
      <c r="AV49" s="173"/>
      <c r="AW49" s="83"/>
      <c r="AX49" s="81"/>
      <c r="AY49" s="173"/>
      <c r="AZ49" s="85"/>
      <c r="BA49" s="82">
        <f t="shared" si="17"/>
        <v>0</v>
      </c>
    </row>
    <row r="50" spans="1:53" ht="13" x14ac:dyDescent="0.3">
      <c r="A50" s="14"/>
      <c r="B50" s="81" t="s">
        <v>53</v>
      </c>
      <c r="C50" s="201" t="s">
        <v>54</v>
      </c>
      <c r="D50" s="83"/>
      <c r="E50" s="81"/>
      <c r="F50" s="84"/>
      <c r="G50" s="83"/>
      <c r="H50" s="81"/>
      <c r="I50" s="84"/>
      <c r="J50" s="83"/>
      <c r="K50" s="81"/>
      <c r="L50" s="84"/>
      <c r="M50" s="83"/>
      <c r="N50" s="81"/>
      <c r="O50" s="84"/>
      <c r="P50" s="83"/>
      <c r="Q50" s="81"/>
      <c r="R50" s="84"/>
      <c r="S50" s="83"/>
      <c r="T50" s="81"/>
      <c r="U50" s="173"/>
      <c r="V50" s="83"/>
      <c r="W50" s="81"/>
      <c r="X50" s="173"/>
      <c r="Y50" s="83"/>
      <c r="Z50" s="81"/>
      <c r="AA50" s="173"/>
      <c r="AB50" s="83"/>
      <c r="AC50" s="81"/>
      <c r="AD50" s="173"/>
      <c r="AE50" s="83"/>
      <c r="AF50" s="81"/>
      <c r="AG50" s="173"/>
      <c r="AH50" s="83"/>
      <c r="AI50" s="81"/>
      <c r="AJ50" s="173"/>
      <c r="AK50" s="83"/>
      <c r="AL50" s="81"/>
      <c r="AM50" s="173"/>
      <c r="AN50" s="83"/>
      <c r="AO50" s="81"/>
      <c r="AP50" s="173"/>
      <c r="AQ50" s="83"/>
      <c r="AR50" s="81"/>
      <c r="AS50" s="173"/>
      <c r="AT50" s="83"/>
      <c r="AU50" s="81"/>
      <c r="AV50" s="173"/>
      <c r="AW50" s="83"/>
      <c r="AX50" s="81"/>
      <c r="AY50" s="173"/>
      <c r="AZ50" s="85"/>
      <c r="BA50" s="82">
        <f t="shared" si="17"/>
        <v>0</v>
      </c>
    </row>
    <row r="51" spans="1:53" ht="13" x14ac:dyDescent="0.3">
      <c r="A51" s="14"/>
      <c r="B51" s="8" t="s">
        <v>55</v>
      </c>
      <c r="C51" s="201" t="s">
        <v>56</v>
      </c>
      <c r="D51" s="83"/>
      <c r="E51" s="81"/>
      <c r="F51" s="84"/>
      <c r="G51" s="83"/>
      <c r="H51" s="81"/>
      <c r="I51" s="84"/>
      <c r="J51" s="83"/>
      <c r="K51" s="81"/>
      <c r="L51" s="84"/>
      <c r="M51" s="83"/>
      <c r="N51" s="81"/>
      <c r="O51" s="84"/>
      <c r="P51" s="83"/>
      <c r="Q51" s="81"/>
      <c r="R51" s="84"/>
      <c r="S51" s="83"/>
      <c r="T51" s="81"/>
      <c r="U51" s="173"/>
      <c r="V51" s="83"/>
      <c r="W51" s="81"/>
      <c r="X51" s="173"/>
      <c r="Y51" s="83"/>
      <c r="Z51" s="81"/>
      <c r="AA51" s="173"/>
      <c r="AB51" s="83"/>
      <c r="AC51" s="81"/>
      <c r="AD51" s="173"/>
      <c r="AE51" s="83"/>
      <c r="AF51" s="81"/>
      <c r="AG51" s="173"/>
      <c r="AH51" s="83"/>
      <c r="AI51" s="81"/>
      <c r="AJ51" s="173"/>
      <c r="AK51" s="83"/>
      <c r="AL51" s="81"/>
      <c r="AM51" s="173"/>
      <c r="AN51" s="83"/>
      <c r="AO51" s="81"/>
      <c r="AP51" s="173"/>
      <c r="AQ51" s="83"/>
      <c r="AR51" s="81"/>
      <c r="AS51" s="173"/>
      <c r="AT51" s="83"/>
      <c r="AU51" s="81"/>
      <c r="AV51" s="173"/>
      <c r="AW51" s="83"/>
      <c r="AX51" s="81"/>
      <c r="AY51" s="173"/>
      <c r="AZ51" s="85"/>
      <c r="BA51" s="82">
        <f t="shared" si="17"/>
        <v>0</v>
      </c>
    </row>
    <row r="52" spans="1:53" x14ac:dyDescent="0.25">
      <c r="A52" s="14"/>
      <c r="B52" s="7" t="s">
        <v>57</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21"/>
      <c r="W52" s="7"/>
      <c r="X52" s="73">
        <f>SUM(X48:X51)</f>
        <v>0</v>
      </c>
      <c r="Y52" s="21"/>
      <c r="Z52" s="7"/>
      <c r="AA52" s="73">
        <f>SUM(AA48:AA51)</f>
        <v>0</v>
      </c>
      <c r="AB52" s="21"/>
      <c r="AC52" s="7"/>
      <c r="AD52" s="73">
        <f>SUM(AD48:AD51)</f>
        <v>0</v>
      </c>
      <c r="AE52" s="21"/>
      <c r="AF52" s="7"/>
      <c r="AG52" s="73">
        <f>SUM(AG48:AG51)</f>
        <v>0</v>
      </c>
      <c r="AH52" s="21"/>
      <c r="AI52" s="7"/>
      <c r="AJ52" s="73">
        <f>SUM(AJ48:AJ51)</f>
        <v>0</v>
      </c>
      <c r="AK52" s="21"/>
      <c r="AL52" s="7"/>
      <c r="AM52" s="73">
        <f>SUM(AM48:AM51)</f>
        <v>0</v>
      </c>
      <c r="AN52" s="21"/>
      <c r="AO52" s="7"/>
      <c r="AP52" s="73">
        <f>SUM(AP48:AP51)</f>
        <v>0</v>
      </c>
      <c r="AQ52" s="21"/>
      <c r="AR52" s="7"/>
      <c r="AS52" s="73">
        <f>SUM(AS48:AS51)</f>
        <v>0</v>
      </c>
      <c r="AT52" s="21"/>
      <c r="AU52" s="7"/>
      <c r="AV52" s="73">
        <f>SUM(AV48:AV51)</f>
        <v>0</v>
      </c>
      <c r="AW52" s="21"/>
      <c r="AX52" s="7"/>
      <c r="AY52" s="73">
        <f>SUM(AY48:AY51)</f>
        <v>0</v>
      </c>
      <c r="AZ52" s="56"/>
      <c r="BA52" s="44">
        <f t="shared" si="17"/>
        <v>0</v>
      </c>
    </row>
    <row r="53" spans="1:53" x14ac:dyDescent="0.25">
      <c r="A53" s="33" t="s">
        <v>58</v>
      </c>
      <c r="B53" s="2"/>
      <c r="C53" s="10"/>
      <c r="D53" s="14"/>
      <c r="E53" s="2"/>
      <c r="F53" s="15"/>
      <c r="G53" s="14"/>
      <c r="H53" s="2"/>
      <c r="I53" s="15"/>
      <c r="J53" s="14"/>
      <c r="K53" s="2"/>
      <c r="L53" s="15"/>
      <c r="M53" s="14"/>
      <c r="N53" s="2"/>
      <c r="O53" s="15"/>
      <c r="P53" s="14"/>
      <c r="Q53" s="2"/>
      <c r="R53" s="15"/>
      <c r="S53" s="14"/>
      <c r="T53" s="2"/>
      <c r="U53" s="10"/>
      <c r="V53" s="14"/>
      <c r="W53" s="2"/>
      <c r="X53" s="10"/>
      <c r="Y53" s="14"/>
      <c r="Z53" s="2"/>
      <c r="AA53" s="10"/>
      <c r="AB53" s="14"/>
      <c r="AC53" s="2"/>
      <c r="AD53" s="10"/>
      <c r="AE53" s="14"/>
      <c r="AF53" s="2"/>
      <c r="AG53" s="10"/>
      <c r="AH53" s="14"/>
      <c r="AI53" s="2"/>
      <c r="AJ53" s="10"/>
      <c r="AK53" s="14"/>
      <c r="AL53" s="2"/>
      <c r="AM53" s="10"/>
      <c r="AN53" s="14"/>
      <c r="AO53" s="2"/>
      <c r="AP53" s="10"/>
      <c r="AQ53" s="14"/>
      <c r="AR53" s="2"/>
      <c r="AS53" s="10"/>
      <c r="AT53" s="14"/>
      <c r="AU53" s="2"/>
      <c r="AV53" s="10"/>
      <c r="AW53" s="14"/>
      <c r="AX53" s="2"/>
      <c r="AY53" s="10"/>
      <c r="AZ53" s="54"/>
      <c r="BA53" s="45"/>
    </row>
    <row r="54" spans="1:53" x14ac:dyDescent="0.25">
      <c r="A54" s="14"/>
      <c r="B54" s="8" t="s">
        <v>59</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20">
        <v>0</v>
      </c>
      <c r="W54" s="9"/>
      <c r="X54" s="72">
        <f>V54*W54</f>
        <v>0</v>
      </c>
      <c r="Y54" s="20">
        <v>0</v>
      </c>
      <c r="Z54" s="9"/>
      <c r="AA54" s="72">
        <f>Y54*Z54</f>
        <v>0</v>
      </c>
      <c r="AB54" s="20">
        <v>0</v>
      </c>
      <c r="AC54" s="9"/>
      <c r="AD54" s="72">
        <f>AB54*AC54</f>
        <v>0</v>
      </c>
      <c r="AE54" s="20">
        <v>0</v>
      </c>
      <c r="AF54" s="9"/>
      <c r="AG54" s="72">
        <f>AE54*AF54</f>
        <v>0</v>
      </c>
      <c r="AH54" s="20">
        <v>0</v>
      </c>
      <c r="AI54" s="9"/>
      <c r="AJ54" s="72">
        <f>AH54*AI54</f>
        <v>0</v>
      </c>
      <c r="AK54" s="20">
        <v>0</v>
      </c>
      <c r="AL54" s="9"/>
      <c r="AM54" s="72">
        <f>AK54*AL54</f>
        <v>0</v>
      </c>
      <c r="AN54" s="20">
        <v>0</v>
      </c>
      <c r="AO54" s="9"/>
      <c r="AP54" s="72">
        <f>AN54*AO54</f>
        <v>0</v>
      </c>
      <c r="AQ54" s="20">
        <v>0</v>
      </c>
      <c r="AR54" s="9"/>
      <c r="AS54" s="72">
        <f>AQ54*AR54</f>
        <v>0</v>
      </c>
      <c r="AT54" s="20">
        <v>0</v>
      </c>
      <c r="AU54" s="9"/>
      <c r="AV54" s="72">
        <f>AT54*AU54</f>
        <v>0</v>
      </c>
      <c r="AW54" s="20">
        <v>0</v>
      </c>
      <c r="AX54" s="9"/>
      <c r="AY54" s="72">
        <f>AW54*AX54</f>
        <v>0</v>
      </c>
      <c r="AZ54" s="55"/>
      <c r="BA54" s="43">
        <f t="shared" si="17"/>
        <v>0</v>
      </c>
    </row>
    <row r="55" spans="1:53" x14ac:dyDescent="0.25">
      <c r="A55" s="14"/>
      <c r="B55" s="8" t="s">
        <v>60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20"/>
      <c r="W55" s="9"/>
      <c r="X55" s="72">
        <f>V55*W55</f>
        <v>0</v>
      </c>
      <c r="Y55" s="20"/>
      <c r="Z55" s="9"/>
      <c r="AA55" s="72">
        <f>Y55*Z55</f>
        <v>0</v>
      </c>
      <c r="AB55" s="20"/>
      <c r="AC55" s="9"/>
      <c r="AD55" s="72">
        <f>AB55*AC55</f>
        <v>0</v>
      </c>
      <c r="AE55" s="20"/>
      <c r="AF55" s="9"/>
      <c r="AG55" s="72">
        <f>AE55*AF55</f>
        <v>0</v>
      </c>
      <c r="AH55" s="20"/>
      <c r="AI55" s="9"/>
      <c r="AJ55" s="72">
        <f>AH55*AI55</f>
        <v>0</v>
      </c>
      <c r="AK55" s="20"/>
      <c r="AL55" s="9"/>
      <c r="AM55" s="72">
        <f>AK55*AL55</f>
        <v>0</v>
      </c>
      <c r="AN55" s="20"/>
      <c r="AO55" s="9"/>
      <c r="AP55" s="72">
        <f>AN55*AO55</f>
        <v>0</v>
      </c>
      <c r="AQ55" s="20"/>
      <c r="AR55" s="9"/>
      <c r="AS55" s="72">
        <f>AQ55*AR55</f>
        <v>0</v>
      </c>
      <c r="AT55" s="20"/>
      <c r="AU55" s="9"/>
      <c r="AV55" s="72">
        <f>AT55*AU55</f>
        <v>0</v>
      </c>
      <c r="AW55" s="20"/>
      <c r="AX55" s="9"/>
      <c r="AY55" s="72">
        <f>AW55*AX55</f>
        <v>0</v>
      </c>
      <c r="AZ55" s="55"/>
      <c r="BA55" s="43">
        <f t="shared" si="17"/>
        <v>0</v>
      </c>
    </row>
    <row r="56" spans="1:53" x14ac:dyDescent="0.25">
      <c r="A56" s="14"/>
      <c r="B56" s="7" t="s">
        <v>61</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21"/>
      <c r="W56" s="7"/>
      <c r="X56" s="73">
        <f>SUM(X54:X55)</f>
        <v>0</v>
      </c>
      <c r="Y56" s="21"/>
      <c r="Z56" s="7"/>
      <c r="AA56" s="73">
        <f>SUM(AA54:AA55)</f>
        <v>0</v>
      </c>
      <c r="AB56" s="21"/>
      <c r="AC56" s="7"/>
      <c r="AD56" s="73">
        <f>SUM(AD54:AD55)</f>
        <v>0</v>
      </c>
      <c r="AE56" s="21"/>
      <c r="AF56" s="7"/>
      <c r="AG56" s="73">
        <f>SUM(AG54:AG55)</f>
        <v>0</v>
      </c>
      <c r="AH56" s="21"/>
      <c r="AI56" s="7"/>
      <c r="AJ56" s="73">
        <f>SUM(AJ54:AJ55)</f>
        <v>0</v>
      </c>
      <c r="AK56" s="21"/>
      <c r="AL56" s="7"/>
      <c r="AM56" s="73">
        <f>SUM(AM54:AM55)</f>
        <v>0</v>
      </c>
      <c r="AN56" s="21"/>
      <c r="AO56" s="7"/>
      <c r="AP56" s="73">
        <f>SUM(AP54:AP55)</f>
        <v>0</v>
      </c>
      <c r="AQ56" s="21"/>
      <c r="AR56" s="7"/>
      <c r="AS56" s="73">
        <f>SUM(AS54:AS55)</f>
        <v>0</v>
      </c>
      <c r="AT56" s="21"/>
      <c r="AU56" s="7"/>
      <c r="AV56" s="73">
        <f>SUM(AV54:AV55)</f>
        <v>0</v>
      </c>
      <c r="AW56" s="21"/>
      <c r="AX56" s="7"/>
      <c r="AY56" s="73">
        <f>SUM(AY54:AY55)</f>
        <v>0</v>
      </c>
      <c r="AZ56" s="56"/>
      <c r="BA56" s="44">
        <f t="shared" si="17"/>
        <v>0</v>
      </c>
    </row>
    <row r="57" spans="1:53" x14ac:dyDescent="0.25">
      <c r="A57" s="33" t="s">
        <v>63</v>
      </c>
      <c r="B57" s="2"/>
      <c r="C57" s="10"/>
      <c r="D57" s="14"/>
      <c r="E57" s="2"/>
      <c r="F57" s="15"/>
      <c r="G57" s="14"/>
      <c r="H57" s="2"/>
      <c r="I57" s="15"/>
      <c r="J57" s="14"/>
      <c r="K57" s="2"/>
      <c r="L57" s="15"/>
      <c r="M57" s="14"/>
      <c r="N57" s="2"/>
      <c r="O57" s="15"/>
      <c r="P57" s="14"/>
      <c r="Q57" s="2"/>
      <c r="R57" s="15"/>
      <c r="S57" s="14"/>
      <c r="T57" s="2"/>
      <c r="U57" s="10"/>
      <c r="V57" s="14"/>
      <c r="W57" s="2"/>
      <c r="X57" s="10"/>
      <c r="Y57" s="14"/>
      <c r="Z57" s="2"/>
      <c r="AA57" s="10"/>
      <c r="AB57" s="14"/>
      <c r="AC57" s="2"/>
      <c r="AD57" s="10"/>
      <c r="AE57" s="14"/>
      <c r="AF57" s="2"/>
      <c r="AG57" s="10"/>
      <c r="AH57" s="14"/>
      <c r="AI57" s="2"/>
      <c r="AJ57" s="10"/>
      <c r="AK57" s="14"/>
      <c r="AL57" s="2"/>
      <c r="AM57" s="10"/>
      <c r="AN57" s="14"/>
      <c r="AO57" s="2"/>
      <c r="AP57" s="10"/>
      <c r="AQ57" s="14"/>
      <c r="AR57" s="2"/>
      <c r="AS57" s="10"/>
      <c r="AT57" s="14"/>
      <c r="AU57" s="2"/>
      <c r="AV57" s="10"/>
      <c r="AW57" s="14"/>
      <c r="AX57" s="2"/>
      <c r="AY57" s="10"/>
      <c r="AZ57" s="54"/>
      <c r="BA57" s="45"/>
    </row>
    <row r="58" spans="1:53" x14ac:dyDescent="0.25">
      <c r="A58" s="14"/>
      <c r="B58" s="8" t="s">
        <v>64</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20">
        <f>X26+X30+X34+X40+X46+X52+X56</f>
        <v>0</v>
      </c>
      <c r="W58" s="9"/>
      <c r="X58" s="72">
        <f>V58*W58</f>
        <v>0</v>
      </c>
      <c r="Y58" s="20">
        <f>AA26+AA30+AA34+AA40+AA46+AA52+AA56</f>
        <v>0</v>
      </c>
      <c r="Z58" s="9"/>
      <c r="AA58" s="72">
        <f>Y58*Z58</f>
        <v>0</v>
      </c>
      <c r="AB58" s="20">
        <f>AD26+AD30+AD34+AD40+AD46+AD52+AD56</f>
        <v>0</v>
      </c>
      <c r="AC58" s="9"/>
      <c r="AD58" s="72">
        <f>AB58*AC58</f>
        <v>0</v>
      </c>
      <c r="AE58" s="20">
        <f>AG26+AG30+AG34+AG40+AG46+AG52+AG56</f>
        <v>0</v>
      </c>
      <c r="AF58" s="9"/>
      <c r="AG58" s="72">
        <f>AE58*AF58</f>
        <v>0</v>
      </c>
      <c r="AH58" s="20">
        <f>AJ26+AJ30+AJ34+AJ40+AJ46+AJ52+AJ56</f>
        <v>0</v>
      </c>
      <c r="AI58" s="9"/>
      <c r="AJ58" s="72">
        <f>AH58*AI58</f>
        <v>0</v>
      </c>
      <c r="AK58" s="20">
        <f>AM26+AM30+AM34+AM40+AM46+AM52+AM56</f>
        <v>0</v>
      </c>
      <c r="AL58" s="9"/>
      <c r="AM58" s="72">
        <f>AK58*AL58</f>
        <v>0</v>
      </c>
      <c r="AN58" s="20">
        <f>AP26+AP30+AP34+AP40+AP46+AP52+AP56</f>
        <v>0</v>
      </c>
      <c r="AO58" s="9"/>
      <c r="AP58" s="72">
        <f>AN58*AO58</f>
        <v>0</v>
      </c>
      <c r="AQ58" s="20">
        <f>AS26+AS30+AS34+AS40+AS46+AS52+AS56</f>
        <v>0</v>
      </c>
      <c r="AR58" s="9"/>
      <c r="AS58" s="72">
        <f>AQ58*AR58</f>
        <v>0</v>
      </c>
      <c r="AT58" s="20">
        <f>AV26+AV30+AV34+AV40+AV46+AV52+AV56</f>
        <v>0</v>
      </c>
      <c r="AU58" s="9"/>
      <c r="AV58" s="72">
        <f>AT58*AU58</f>
        <v>0</v>
      </c>
      <c r="AW58" s="20">
        <f>AY26+AY30+AY34+AY40+AY46+AY52+AY56</f>
        <v>0</v>
      </c>
      <c r="AX58" s="9"/>
      <c r="AY58" s="72">
        <f>AW58*AX58</f>
        <v>0</v>
      </c>
      <c r="AZ58" s="55"/>
      <c r="BA58" s="43">
        <f t="shared" si="17"/>
        <v>0</v>
      </c>
    </row>
    <row r="59" spans="1:53" x14ac:dyDescent="0.25">
      <c r="A59" s="14"/>
      <c r="B59" s="8" t="s">
        <v>65</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20"/>
      <c r="W59" s="9"/>
      <c r="X59" s="72">
        <f>V59*W59</f>
        <v>0</v>
      </c>
      <c r="Y59" s="20"/>
      <c r="Z59" s="9"/>
      <c r="AA59" s="72">
        <f>Y59*Z59</f>
        <v>0</v>
      </c>
      <c r="AB59" s="20"/>
      <c r="AC59" s="9"/>
      <c r="AD59" s="72">
        <f>AB59*AC59</f>
        <v>0</v>
      </c>
      <c r="AE59" s="20"/>
      <c r="AF59" s="9"/>
      <c r="AG59" s="72">
        <f>AE59*AF59</f>
        <v>0</v>
      </c>
      <c r="AH59" s="20"/>
      <c r="AI59" s="9"/>
      <c r="AJ59" s="72">
        <f>AH59*AI59</f>
        <v>0</v>
      </c>
      <c r="AK59" s="20"/>
      <c r="AL59" s="9"/>
      <c r="AM59" s="72">
        <f>AK59*AL59</f>
        <v>0</v>
      </c>
      <c r="AN59" s="20"/>
      <c r="AO59" s="9"/>
      <c r="AP59" s="72">
        <f>AN59*AO59</f>
        <v>0</v>
      </c>
      <c r="AQ59" s="20"/>
      <c r="AR59" s="9"/>
      <c r="AS59" s="72">
        <f>AQ59*AR59</f>
        <v>0</v>
      </c>
      <c r="AT59" s="20"/>
      <c r="AU59" s="9"/>
      <c r="AV59" s="72">
        <f>AT59*AU59</f>
        <v>0</v>
      </c>
      <c r="AW59" s="20"/>
      <c r="AX59" s="9"/>
      <c r="AY59" s="72">
        <f>AW59*AX59</f>
        <v>0</v>
      </c>
      <c r="AZ59" s="55"/>
      <c r="BA59" s="43">
        <f t="shared" si="17"/>
        <v>0</v>
      </c>
    </row>
    <row r="60" spans="1:53" x14ac:dyDescent="0.25">
      <c r="A60" s="14"/>
      <c r="B60" s="7" t="s">
        <v>66</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21"/>
      <c r="W60" s="7"/>
      <c r="X60" s="73">
        <f>SUM(X58:X59)</f>
        <v>0</v>
      </c>
      <c r="Y60" s="21"/>
      <c r="Z60" s="7"/>
      <c r="AA60" s="73">
        <f>SUM(AA58:AA59)</f>
        <v>0</v>
      </c>
      <c r="AB60" s="21"/>
      <c r="AC60" s="7"/>
      <c r="AD60" s="73">
        <f>SUM(AD58:AD59)</f>
        <v>0</v>
      </c>
      <c r="AE60" s="21"/>
      <c r="AF60" s="7"/>
      <c r="AG60" s="73">
        <f>SUM(AG58:AG59)</f>
        <v>0</v>
      </c>
      <c r="AH60" s="21"/>
      <c r="AI60" s="7"/>
      <c r="AJ60" s="73">
        <f>SUM(AJ58:AJ59)</f>
        <v>0</v>
      </c>
      <c r="AK60" s="21"/>
      <c r="AL60" s="7"/>
      <c r="AM60" s="73">
        <f>SUM(AM58:AM59)</f>
        <v>0</v>
      </c>
      <c r="AN60" s="21"/>
      <c r="AO60" s="7"/>
      <c r="AP60" s="73">
        <f>SUM(AP58:AP59)</f>
        <v>0</v>
      </c>
      <c r="AQ60" s="21"/>
      <c r="AR60" s="7"/>
      <c r="AS60" s="73">
        <f>SUM(AS58:AS59)</f>
        <v>0</v>
      </c>
      <c r="AT60" s="21"/>
      <c r="AU60" s="7"/>
      <c r="AV60" s="73">
        <f>SUM(AV58:AV59)</f>
        <v>0</v>
      </c>
      <c r="AW60" s="21"/>
      <c r="AX60" s="7"/>
      <c r="AY60" s="73">
        <f>SUM(AY58:AY59)</f>
        <v>0</v>
      </c>
      <c r="AZ60" s="56"/>
      <c r="BA60" s="44">
        <f t="shared" si="17"/>
        <v>0</v>
      </c>
    </row>
    <row r="61" spans="1:53" x14ac:dyDescent="0.25">
      <c r="A61" s="33" t="s">
        <v>62</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14"/>
      <c r="W61" s="2"/>
      <c r="X61" s="17">
        <f>X26+X30+X34+X40+X46+X52+X56+X60</f>
        <v>0</v>
      </c>
      <c r="Y61" s="14"/>
      <c r="Z61" s="2"/>
      <c r="AA61" s="17">
        <f>AA26+AA30+AA34+AA40+AA46+AA52+AA56+AA60</f>
        <v>0</v>
      </c>
      <c r="AB61" s="14"/>
      <c r="AC61" s="2"/>
      <c r="AD61" s="17">
        <f>AD26+AD30+AD34+AD40+AD46+AD52+AD56+AD60</f>
        <v>0</v>
      </c>
      <c r="AE61" s="14"/>
      <c r="AF61" s="2"/>
      <c r="AG61" s="17">
        <f>AG26+AG30+AG34+AG40+AG46+AG52+AG56+AG60</f>
        <v>0</v>
      </c>
      <c r="AH61" s="14"/>
      <c r="AI61" s="2"/>
      <c r="AJ61" s="17">
        <f>AJ26+AJ30+AJ34+AJ40+AJ46+AJ52+AJ56+AJ60</f>
        <v>0</v>
      </c>
      <c r="AK61" s="14"/>
      <c r="AL61" s="2"/>
      <c r="AM61" s="17">
        <f>AM26+AM30+AM34+AM40+AM46+AM52+AM56+AM60</f>
        <v>0</v>
      </c>
      <c r="AN61" s="14"/>
      <c r="AO61" s="2"/>
      <c r="AP61" s="17">
        <f>AP26+AP30+AP34+AP40+AP46+AP52+AP56+AP60</f>
        <v>0</v>
      </c>
      <c r="AQ61" s="14"/>
      <c r="AR61" s="2"/>
      <c r="AS61" s="17">
        <f>AS26+AS30+AS34+AS40+AS46+AS52+AS56+AS60</f>
        <v>0</v>
      </c>
      <c r="AT61" s="14"/>
      <c r="AU61" s="2"/>
      <c r="AV61" s="17">
        <f>AV26+AV30+AV34+AV40+AV46+AV52+AV56+AV60</f>
        <v>0</v>
      </c>
      <c r="AW61" s="14"/>
      <c r="AX61" s="2"/>
      <c r="AY61" s="17">
        <f>AY26+AY30+AY34+AY40+AY46+AY52+AY56+AY60</f>
        <v>0</v>
      </c>
      <c r="AZ61" s="55"/>
      <c r="BA61" s="43">
        <f t="shared" si="17"/>
        <v>0</v>
      </c>
    </row>
    <row r="62" spans="1:53" x14ac:dyDescent="0.25">
      <c r="A62" s="33" t="s">
        <v>67</v>
      </c>
      <c r="B62" s="2"/>
      <c r="C62" s="10"/>
      <c r="D62" s="14"/>
      <c r="E62" s="2"/>
      <c r="F62" s="15"/>
      <c r="G62" s="14"/>
      <c r="H62" s="2"/>
      <c r="I62" s="15"/>
      <c r="J62" s="14"/>
      <c r="K62" s="2"/>
      <c r="L62" s="15"/>
      <c r="M62" s="14"/>
      <c r="N62" s="2"/>
      <c r="O62" s="15"/>
      <c r="P62" s="14"/>
      <c r="Q62" s="2"/>
      <c r="R62" s="15"/>
      <c r="S62" s="14"/>
      <c r="T62" s="2"/>
      <c r="U62" s="10"/>
      <c r="V62" s="14"/>
      <c r="W62" s="2"/>
      <c r="X62" s="10"/>
      <c r="Y62" s="14"/>
      <c r="Z62" s="2"/>
      <c r="AA62" s="10"/>
      <c r="AB62" s="14"/>
      <c r="AC62" s="2"/>
      <c r="AD62" s="10"/>
      <c r="AE62" s="14"/>
      <c r="AF62" s="2"/>
      <c r="AG62" s="10"/>
      <c r="AH62" s="14"/>
      <c r="AI62" s="2"/>
      <c r="AJ62" s="10"/>
      <c r="AK62" s="14"/>
      <c r="AL62" s="2"/>
      <c r="AM62" s="10"/>
      <c r="AN62" s="14"/>
      <c r="AO62" s="2"/>
      <c r="AP62" s="10"/>
      <c r="AQ62" s="14"/>
      <c r="AR62" s="2"/>
      <c r="AS62" s="10"/>
      <c r="AT62" s="14"/>
      <c r="AU62" s="2"/>
      <c r="AV62" s="10"/>
      <c r="AW62" s="14"/>
      <c r="AX62" s="2"/>
      <c r="AY62" s="10"/>
      <c r="AZ62" s="54"/>
      <c r="BA62" s="45"/>
    </row>
    <row r="63" spans="1:53" x14ac:dyDescent="0.25">
      <c r="A63" s="14"/>
      <c r="B63" s="8" t="s">
        <v>68</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20">
        <f>0</f>
        <v>0</v>
      </c>
      <c r="W63" s="9"/>
      <c r="X63" s="72">
        <f>V63*W63</f>
        <v>0</v>
      </c>
      <c r="Y63" s="20">
        <f>0</f>
        <v>0</v>
      </c>
      <c r="Z63" s="9"/>
      <c r="AA63" s="72">
        <f>Y63*Z63</f>
        <v>0</v>
      </c>
      <c r="AB63" s="20">
        <f>0</f>
        <v>0</v>
      </c>
      <c r="AC63" s="9"/>
      <c r="AD63" s="72">
        <f>AB63*AC63</f>
        <v>0</v>
      </c>
      <c r="AE63" s="20">
        <f>0</f>
        <v>0</v>
      </c>
      <c r="AF63" s="9"/>
      <c r="AG63" s="72">
        <f>AE63*AF63</f>
        <v>0</v>
      </c>
      <c r="AH63" s="20">
        <f>0</f>
        <v>0</v>
      </c>
      <c r="AI63" s="9"/>
      <c r="AJ63" s="72">
        <f>AH63*AI63</f>
        <v>0</v>
      </c>
      <c r="AK63" s="20">
        <f>0</f>
        <v>0</v>
      </c>
      <c r="AL63" s="9"/>
      <c r="AM63" s="72">
        <f>AK63*AL63</f>
        <v>0</v>
      </c>
      <c r="AN63" s="20">
        <f>0</f>
        <v>0</v>
      </c>
      <c r="AO63" s="9"/>
      <c r="AP63" s="72">
        <f>AN63*AO63</f>
        <v>0</v>
      </c>
      <c r="AQ63" s="20">
        <f>0</f>
        <v>0</v>
      </c>
      <c r="AR63" s="9"/>
      <c r="AS63" s="72">
        <f>AQ63*AR63</f>
        <v>0</v>
      </c>
      <c r="AT63" s="20">
        <f>0</f>
        <v>0</v>
      </c>
      <c r="AU63" s="9"/>
      <c r="AV63" s="72">
        <f>AT63*AU63</f>
        <v>0</v>
      </c>
      <c r="AW63" s="20">
        <f>0</f>
        <v>0</v>
      </c>
      <c r="AX63" s="9"/>
      <c r="AY63" s="72">
        <f>AW63*AX63</f>
        <v>0</v>
      </c>
      <c r="AZ63" s="55"/>
      <c r="BA63" s="43">
        <f t="shared" si="17"/>
        <v>0</v>
      </c>
    </row>
    <row r="64" spans="1:53" x14ac:dyDescent="0.25">
      <c r="A64" s="14"/>
      <c r="B64" s="8" t="s">
        <v>69</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20"/>
      <c r="W64" s="9"/>
      <c r="X64" s="72">
        <f>V64*W64</f>
        <v>0</v>
      </c>
      <c r="Y64" s="20"/>
      <c r="Z64" s="9"/>
      <c r="AA64" s="72">
        <f>Y64*Z64</f>
        <v>0</v>
      </c>
      <c r="AB64" s="20"/>
      <c r="AC64" s="9"/>
      <c r="AD64" s="72">
        <f>AB64*AC64</f>
        <v>0</v>
      </c>
      <c r="AE64" s="20"/>
      <c r="AF64" s="9"/>
      <c r="AG64" s="72">
        <f>AE64*AF64</f>
        <v>0</v>
      </c>
      <c r="AH64" s="20"/>
      <c r="AI64" s="9"/>
      <c r="AJ64" s="72">
        <f>AH64*AI64</f>
        <v>0</v>
      </c>
      <c r="AK64" s="20"/>
      <c r="AL64" s="9"/>
      <c r="AM64" s="72">
        <f>AK64*AL64</f>
        <v>0</v>
      </c>
      <c r="AN64" s="20"/>
      <c r="AO64" s="9"/>
      <c r="AP64" s="72">
        <f>AN64*AO64</f>
        <v>0</v>
      </c>
      <c r="AQ64" s="20"/>
      <c r="AR64" s="9"/>
      <c r="AS64" s="72">
        <f>AQ64*AR64</f>
        <v>0</v>
      </c>
      <c r="AT64" s="20"/>
      <c r="AU64" s="9"/>
      <c r="AV64" s="72">
        <f>AT64*AU64</f>
        <v>0</v>
      </c>
      <c r="AW64" s="20"/>
      <c r="AX64" s="9"/>
      <c r="AY64" s="72">
        <f>AW64*AX64</f>
        <v>0</v>
      </c>
      <c r="AZ64" s="55"/>
      <c r="BA64" s="43">
        <f t="shared" si="17"/>
        <v>0</v>
      </c>
    </row>
    <row r="65" spans="1:53" x14ac:dyDescent="0.25">
      <c r="A65" s="14"/>
      <c r="B65" s="7" t="s">
        <v>70</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21"/>
      <c r="W65" s="7"/>
      <c r="X65" s="73">
        <f>SUM(X63:X64)</f>
        <v>0</v>
      </c>
      <c r="Y65" s="21"/>
      <c r="Z65" s="7"/>
      <c r="AA65" s="73">
        <f>SUM(AA63:AA64)</f>
        <v>0</v>
      </c>
      <c r="AB65" s="21"/>
      <c r="AC65" s="7"/>
      <c r="AD65" s="73">
        <f>SUM(AD63:AD64)</f>
        <v>0</v>
      </c>
      <c r="AE65" s="21"/>
      <c r="AF65" s="7"/>
      <c r="AG65" s="73">
        <f>SUM(AG63:AG64)</f>
        <v>0</v>
      </c>
      <c r="AH65" s="21"/>
      <c r="AI65" s="7"/>
      <c r="AJ65" s="73">
        <f>SUM(AJ63:AJ64)</f>
        <v>0</v>
      </c>
      <c r="AK65" s="21"/>
      <c r="AL65" s="7"/>
      <c r="AM65" s="73">
        <f>SUM(AM63:AM64)</f>
        <v>0</v>
      </c>
      <c r="AN65" s="21"/>
      <c r="AO65" s="7"/>
      <c r="AP65" s="73">
        <f>SUM(AP63:AP64)</f>
        <v>0</v>
      </c>
      <c r="AQ65" s="21"/>
      <c r="AR65" s="7"/>
      <c r="AS65" s="73">
        <f>SUM(AS63:AS64)</f>
        <v>0</v>
      </c>
      <c r="AT65" s="21"/>
      <c r="AU65" s="7"/>
      <c r="AV65" s="73">
        <f>SUM(AV63:AV64)</f>
        <v>0</v>
      </c>
      <c r="AW65" s="21"/>
      <c r="AX65" s="7"/>
      <c r="AY65" s="73">
        <f>SUM(AY63:AY64)</f>
        <v>0</v>
      </c>
      <c r="AZ65" s="56"/>
      <c r="BA65" s="44">
        <f t="shared" si="17"/>
        <v>0</v>
      </c>
    </row>
    <row r="66" spans="1:53" x14ac:dyDescent="0.25">
      <c r="A66" s="34" t="s">
        <v>71</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28"/>
      <c r="W66" s="26"/>
      <c r="X66" s="29">
        <f>ROUND(X61+X65,0)</f>
        <v>0</v>
      </c>
      <c r="Y66" s="28"/>
      <c r="Z66" s="26"/>
      <c r="AA66" s="29">
        <f>ROUND(AA61+AA65,0)</f>
        <v>0</v>
      </c>
      <c r="AB66" s="28"/>
      <c r="AC66" s="26"/>
      <c r="AD66" s="29">
        <f>ROUND(AD61+AD65,0)</f>
        <v>0</v>
      </c>
      <c r="AE66" s="28"/>
      <c r="AF66" s="26"/>
      <c r="AG66" s="29">
        <f>ROUND(AG61+AG65,0)</f>
        <v>0</v>
      </c>
      <c r="AH66" s="28"/>
      <c r="AI66" s="26"/>
      <c r="AJ66" s="29">
        <f>ROUND(AJ61+AJ65,0)</f>
        <v>0</v>
      </c>
      <c r="AK66" s="28"/>
      <c r="AL66" s="26"/>
      <c r="AM66" s="29">
        <f>ROUND(AM61+AM65,0)</f>
        <v>0</v>
      </c>
      <c r="AN66" s="28"/>
      <c r="AO66" s="26"/>
      <c r="AP66" s="29">
        <f>ROUND(AP61+AP65,0)</f>
        <v>0</v>
      </c>
      <c r="AQ66" s="28"/>
      <c r="AR66" s="26"/>
      <c r="AS66" s="29">
        <f>ROUND(AS61+AS65,0)</f>
        <v>0</v>
      </c>
      <c r="AT66" s="28"/>
      <c r="AU66" s="26"/>
      <c r="AV66" s="29">
        <f>ROUND(AV61+AV65,0)</f>
        <v>0</v>
      </c>
      <c r="AW66" s="28"/>
      <c r="AX66" s="26"/>
      <c r="AY66" s="29">
        <f>ROUND(AY61+AY65,0)</f>
        <v>0</v>
      </c>
      <c r="AZ66" s="57"/>
      <c r="BA66" s="52">
        <f t="shared" si="17"/>
        <v>0</v>
      </c>
    </row>
    <row r="67" spans="1:53" ht="13" thickBot="1" x14ac:dyDescent="0.3">
      <c r="A67" s="59" t="s">
        <v>72</v>
      </c>
      <c r="B67" s="35"/>
      <c r="C67" s="229" t="s">
        <v>255</v>
      </c>
      <c r="D67" s="20">
        <f>F61-F49</f>
        <v>0</v>
      </c>
      <c r="E67" s="68"/>
      <c r="F67" s="174">
        <f>ROUND(D67*E67,0)</f>
        <v>0</v>
      </c>
      <c r="G67" s="20">
        <f>I61-I49</f>
        <v>0</v>
      </c>
      <c r="H67" s="68"/>
      <c r="I67" s="174">
        <f>ROUND(G67*H67,0)</f>
        <v>0</v>
      </c>
      <c r="J67" s="20">
        <f>L61-L49</f>
        <v>0</v>
      </c>
      <c r="K67" s="68"/>
      <c r="L67" s="174">
        <f>ROUND(J67*K67,0)</f>
        <v>0</v>
      </c>
      <c r="M67" s="20">
        <f>O61-O49</f>
        <v>0</v>
      </c>
      <c r="N67" s="68"/>
      <c r="O67" s="174">
        <f>ROUND(M67*N67,0)</f>
        <v>0</v>
      </c>
      <c r="P67" s="20">
        <f>R61-R49</f>
        <v>0</v>
      </c>
      <c r="Q67" s="68"/>
      <c r="R67" s="174">
        <f>ROUND(P67*Q67,0)</f>
        <v>0</v>
      </c>
      <c r="S67" s="20">
        <f>U61-U49</f>
        <v>0</v>
      </c>
      <c r="T67" s="68"/>
      <c r="U67" s="174">
        <f>ROUND(S67*T67,0)</f>
        <v>0</v>
      </c>
      <c r="V67" s="20">
        <f>X61-X49</f>
        <v>0</v>
      </c>
      <c r="W67" s="68"/>
      <c r="X67" s="174">
        <f>ROUND(V67*W67,0)</f>
        <v>0</v>
      </c>
      <c r="Y67" s="20">
        <f>AA61-AA49</f>
        <v>0</v>
      </c>
      <c r="Z67" s="68"/>
      <c r="AA67" s="174">
        <f>ROUND(Y67*Z67,0)</f>
        <v>0</v>
      </c>
      <c r="AB67" s="20">
        <f>AD61-AD49</f>
        <v>0</v>
      </c>
      <c r="AC67" s="68"/>
      <c r="AD67" s="174">
        <f>ROUND(AB67*AC67,0)</f>
        <v>0</v>
      </c>
      <c r="AE67" s="20">
        <f>AG61-AG49</f>
        <v>0</v>
      </c>
      <c r="AF67" s="68"/>
      <c r="AG67" s="174">
        <f>ROUND(AE67*AF67,0)</f>
        <v>0</v>
      </c>
      <c r="AH67" s="20">
        <f>AJ61-AJ49</f>
        <v>0</v>
      </c>
      <c r="AI67" s="68"/>
      <c r="AJ67" s="174">
        <f>ROUND(AH67*AI67,0)</f>
        <v>0</v>
      </c>
      <c r="AK67" s="20">
        <f>AM61-AM49</f>
        <v>0</v>
      </c>
      <c r="AL67" s="68"/>
      <c r="AM67" s="174">
        <f>ROUND(AK67*AL67,0)</f>
        <v>0</v>
      </c>
      <c r="AN67" s="20">
        <f>AP61-AP49</f>
        <v>0</v>
      </c>
      <c r="AO67" s="68"/>
      <c r="AP67" s="174">
        <f>ROUND(AN67*AO67,0)</f>
        <v>0</v>
      </c>
      <c r="AQ67" s="20">
        <f>AS61-AS49</f>
        <v>0</v>
      </c>
      <c r="AR67" s="68"/>
      <c r="AS67" s="174">
        <f>ROUND(AQ67*AR67,0)</f>
        <v>0</v>
      </c>
      <c r="AT67" s="20">
        <f>AV61-AV49</f>
        <v>0</v>
      </c>
      <c r="AU67" s="68"/>
      <c r="AV67" s="174">
        <f>ROUND(AT67*AU67,0)</f>
        <v>0</v>
      </c>
      <c r="AW67" s="20">
        <f>AY61-AY49</f>
        <v>0</v>
      </c>
      <c r="AX67" s="68"/>
      <c r="AY67" s="174">
        <f>ROUND(AW67*AX67,0)</f>
        <v>0</v>
      </c>
      <c r="AZ67" s="60"/>
      <c r="BA67" s="61">
        <f t="shared" si="17"/>
        <v>0</v>
      </c>
    </row>
    <row r="68" spans="1:53" ht="13" thickBot="1" x14ac:dyDescent="0.3">
      <c r="A68" s="62" t="s">
        <v>74</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2"/>
      <c r="W68" s="63"/>
      <c r="X68" s="65">
        <f>X66+X67</f>
        <v>0</v>
      </c>
      <c r="Y68" s="62"/>
      <c r="Z68" s="63"/>
      <c r="AA68" s="65">
        <f>AA66+AA67</f>
        <v>0</v>
      </c>
      <c r="AB68" s="62"/>
      <c r="AC68" s="63"/>
      <c r="AD68" s="65">
        <f>AD66+AD67</f>
        <v>0</v>
      </c>
      <c r="AE68" s="62"/>
      <c r="AF68" s="63"/>
      <c r="AG68" s="65">
        <f>AG66+AG67</f>
        <v>0</v>
      </c>
      <c r="AH68" s="62"/>
      <c r="AI68" s="63"/>
      <c r="AJ68" s="65">
        <f>AJ66+AJ67</f>
        <v>0</v>
      </c>
      <c r="AK68" s="62"/>
      <c r="AL68" s="63"/>
      <c r="AM68" s="65">
        <f>AM66+AM67</f>
        <v>0</v>
      </c>
      <c r="AN68" s="62"/>
      <c r="AO68" s="63"/>
      <c r="AP68" s="65">
        <f>AP66+AP67</f>
        <v>0</v>
      </c>
      <c r="AQ68" s="62"/>
      <c r="AR68" s="63"/>
      <c r="AS68" s="65">
        <f>AS66+AS67</f>
        <v>0</v>
      </c>
      <c r="AT68" s="62"/>
      <c r="AU68" s="63"/>
      <c r="AV68" s="65">
        <f>AV66+AV67</f>
        <v>0</v>
      </c>
      <c r="AW68" s="62"/>
      <c r="AX68" s="63"/>
      <c r="AY68" s="65">
        <f>AY66+AY67</f>
        <v>0</v>
      </c>
      <c r="AZ68" s="66"/>
      <c r="BA68" s="67">
        <f t="shared" si="17"/>
        <v>0</v>
      </c>
    </row>
    <row r="70" spans="1:53" ht="13" x14ac:dyDescent="0.3">
      <c r="A70" s="273"/>
      <c r="B70" s="273"/>
      <c r="C70" s="273"/>
      <c r="D70" s="273"/>
      <c r="E70" s="273"/>
      <c r="F70" s="273"/>
      <c r="G70" s="273"/>
      <c r="H70" s="273"/>
      <c r="I70" s="273"/>
      <c r="J70" s="273"/>
      <c r="K70" s="273"/>
    </row>
    <row r="71" spans="1:53" ht="135" customHeight="1" x14ac:dyDescent="0.25">
      <c r="A71" s="217" t="s">
        <v>75</v>
      </c>
      <c r="B71" s="377" t="s">
        <v>256</v>
      </c>
      <c r="C71" s="377"/>
      <c r="D71" s="377"/>
      <c r="E71" s="377"/>
      <c r="F71" s="377"/>
      <c r="G71" s="377"/>
      <c r="H71" s="377"/>
      <c r="I71" s="377"/>
      <c r="J71" s="377"/>
      <c r="K71" s="377"/>
      <c r="L71" s="377"/>
    </row>
    <row r="73" spans="1:53" ht="13" x14ac:dyDescent="0.3">
      <c r="A73" s="273" t="s">
        <v>77</v>
      </c>
      <c r="B73" s="273" t="s">
        <v>78</v>
      </c>
      <c r="C73" s="252"/>
      <c r="D73" s="252"/>
      <c r="E73" s="252"/>
      <c r="F73" s="252"/>
      <c r="G73" s="252"/>
      <c r="H73" s="252"/>
      <c r="I73" s="252"/>
      <c r="J73" s="252"/>
      <c r="K73" s="252"/>
      <c r="L73" s="252"/>
      <c r="M73" s="252"/>
      <c r="N73" s="252"/>
      <c r="O73" s="252"/>
      <c r="P73" s="252"/>
      <c r="Q73" s="252"/>
      <c r="R73" s="252"/>
      <c r="S73" s="252"/>
      <c r="T73" s="252"/>
    </row>
    <row r="74" spans="1:53" ht="13" x14ac:dyDescent="0.3">
      <c r="A74" s="273" t="s">
        <v>79</v>
      </c>
      <c r="B74" s="273" t="s">
        <v>257</v>
      </c>
      <c r="C74" s="252"/>
      <c r="D74" s="252"/>
      <c r="E74" s="252"/>
      <c r="F74" s="252"/>
      <c r="G74" s="252"/>
      <c r="H74" s="252"/>
      <c r="I74" s="252"/>
      <c r="J74" s="252"/>
      <c r="K74" s="252"/>
      <c r="L74" s="252"/>
      <c r="M74" s="252"/>
      <c r="N74" s="252"/>
      <c r="O74" s="252"/>
      <c r="P74" s="252"/>
      <c r="Q74" s="252"/>
      <c r="R74" s="252"/>
      <c r="S74" s="252"/>
      <c r="T74" s="252"/>
    </row>
    <row r="75" spans="1:53" ht="13" x14ac:dyDescent="0.3">
      <c r="A75" s="272" t="s">
        <v>81</v>
      </c>
      <c r="B75" s="375" t="s">
        <v>258</v>
      </c>
      <c r="C75" s="376"/>
      <c r="D75" s="376"/>
      <c r="E75" s="376"/>
      <c r="F75" s="376"/>
      <c r="G75" s="376"/>
      <c r="H75" s="376"/>
      <c r="I75" s="376"/>
      <c r="J75" s="376"/>
      <c r="K75" s="376"/>
      <c r="L75" s="376"/>
      <c r="M75" s="376"/>
      <c r="N75" s="376"/>
      <c r="O75" s="376"/>
      <c r="P75" s="376"/>
      <c r="Q75" s="376"/>
      <c r="R75" s="376"/>
      <c r="S75" s="376"/>
      <c r="T75" s="376"/>
    </row>
    <row r="76" spans="1:53" ht="13" x14ac:dyDescent="0.3">
      <c r="A76" s="272" t="s">
        <v>83</v>
      </c>
      <c r="B76" s="272" t="s">
        <v>259</v>
      </c>
      <c r="C76" s="252"/>
      <c r="D76" s="252"/>
      <c r="E76" s="252"/>
      <c r="F76" s="252"/>
      <c r="G76" s="252"/>
      <c r="H76" s="252"/>
      <c r="I76" s="252"/>
      <c r="J76" s="252"/>
      <c r="K76" s="252"/>
      <c r="L76" s="252"/>
      <c r="M76" s="252"/>
      <c r="N76" s="252"/>
      <c r="O76" s="252"/>
      <c r="P76" s="252"/>
      <c r="Q76" s="252"/>
      <c r="R76" s="252"/>
      <c r="S76" s="252"/>
      <c r="T76" s="252"/>
    </row>
    <row r="77" spans="1:53" ht="13" x14ac:dyDescent="0.3">
      <c r="A77" s="273" t="s">
        <v>260</v>
      </c>
      <c r="B77" s="423" t="s">
        <v>84</v>
      </c>
      <c r="C77" s="423"/>
      <c r="D77" s="423"/>
      <c r="E77" s="423"/>
      <c r="F77" s="423"/>
      <c r="G77" s="423"/>
      <c r="H77" s="423"/>
      <c r="I77" s="423"/>
      <c r="J77" s="423"/>
      <c r="K77" s="423"/>
      <c r="L77" s="423"/>
      <c r="M77" s="423"/>
      <c r="N77" s="423"/>
      <c r="O77" s="423"/>
      <c r="P77" s="252"/>
      <c r="Q77" s="252"/>
      <c r="R77" s="252"/>
      <c r="S77" s="252"/>
      <c r="T77" s="252"/>
    </row>
    <row r="79" spans="1:53" ht="15.5" x14ac:dyDescent="0.25">
      <c r="B79" s="219"/>
    </row>
    <row r="80" spans="1:53" ht="15.5" x14ac:dyDescent="0.25">
      <c r="B80" s="219"/>
    </row>
    <row r="81" spans="2:2" ht="15.5" x14ac:dyDescent="0.25">
      <c r="B81" s="219"/>
    </row>
    <row r="82" spans="2:2" ht="15.5" x14ac:dyDescent="0.25">
      <c r="B82" s="219"/>
    </row>
  </sheetData>
  <mergeCells count="4">
    <mergeCell ref="AZ3:BA3"/>
    <mergeCell ref="B71:L71"/>
    <mergeCell ref="B75:T75"/>
    <mergeCell ref="B77:O77"/>
  </mergeCells>
  <pageMargins left="0.25" right="0.25" top="0.75" bottom="0.75" header="0.3" footer="0.3"/>
  <pageSetup scale="42" fitToHeight="3"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3180-5A4F-4FBA-8F76-2F14E22BC153}">
  <sheetPr>
    <tabColor theme="9"/>
    <pageSetUpPr fitToPage="1"/>
  </sheetPr>
  <dimension ref="A1:BB82"/>
  <sheetViews>
    <sheetView workbookViewId="0"/>
  </sheetViews>
  <sheetFormatPr defaultColWidth="8.81640625" defaultRowHeight="12.5" x14ac:dyDescent="0.25"/>
  <cols>
    <col min="1" max="1" width="12.81640625" customWidth="1"/>
    <col min="2" max="2" width="42.453125" customWidth="1"/>
    <col min="3" max="3" width="29.1796875"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52" max="52" width="12.7265625" customWidth="1"/>
    <col min="53" max="53" width="13.7265625" customWidth="1"/>
  </cols>
  <sheetData>
    <row r="1" spans="1:54" ht="13" x14ac:dyDescent="0.3">
      <c r="A1" s="37" t="s">
        <v>251</v>
      </c>
      <c r="B1" s="215" t="str">
        <f>General!C1</f>
        <v xml:space="preserve">Advanced Technology International </v>
      </c>
      <c r="C1" s="12"/>
      <c r="D1" s="12"/>
      <c r="E1" s="12"/>
      <c r="F1" s="12"/>
      <c r="G1" s="12"/>
      <c r="H1" s="12"/>
      <c r="I1" s="12"/>
      <c r="J1" s="12"/>
      <c r="K1" s="12"/>
      <c r="L1" s="12"/>
      <c r="M1" s="12"/>
      <c r="N1" s="12"/>
      <c r="O1" s="12"/>
      <c r="P1" s="12"/>
      <c r="Q1" s="12"/>
      <c r="R1" s="12"/>
      <c r="S1" s="12"/>
      <c r="T1" s="12"/>
      <c r="U1" s="171"/>
      <c r="V1" s="12"/>
      <c r="W1" s="12"/>
      <c r="X1" s="171"/>
      <c r="Y1" s="12"/>
      <c r="Z1" s="12"/>
      <c r="AA1" s="171"/>
      <c r="AB1" s="12"/>
      <c r="AC1" s="12"/>
      <c r="AD1" s="171"/>
      <c r="AE1" s="12"/>
      <c r="AF1" s="12"/>
      <c r="AG1" s="171"/>
      <c r="AH1" s="12"/>
      <c r="AI1" s="12"/>
      <c r="AJ1" s="171"/>
      <c r="AK1" s="12"/>
      <c r="AL1" s="12"/>
      <c r="AM1" s="171"/>
      <c r="AN1" s="12"/>
      <c r="AO1" s="12"/>
      <c r="AP1" s="171"/>
      <c r="AQ1" s="12"/>
      <c r="AR1" s="12"/>
      <c r="AS1" s="171"/>
      <c r="AT1" s="12"/>
      <c r="AU1" s="12"/>
      <c r="AV1" s="171"/>
      <c r="AW1" s="12"/>
      <c r="AX1" s="12"/>
      <c r="AY1" s="171"/>
      <c r="AZ1" s="172"/>
      <c r="BA1" s="13"/>
    </row>
    <row r="2" spans="1:54" ht="13.5" thickBot="1" x14ac:dyDescent="0.35">
      <c r="A2" s="38" t="s">
        <v>252</v>
      </c>
      <c r="B2" s="1"/>
      <c r="C2" s="1"/>
      <c r="D2" s="22"/>
      <c r="E2" s="58" t="s">
        <v>15</v>
      </c>
      <c r="F2" s="22"/>
      <c r="G2" s="22"/>
      <c r="H2" s="58" t="s">
        <v>15</v>
      </c>
      <c r="I2" s="22"/>
      <c r="J2" s="22"/>
      <c r="K2" s="58" t="s">
        <v>15</v>
      </c>
      <c r="L2" s="22"/>
      <c r="M2" s="22"/>
      <c r="N2" s="58" t="s">
        <v>15</v>
      </c>
      <c r="O2" s="22"/>
      <c r="P2" s="22"/>
      <c r="Q2" s="58" t="s">
        <v>15</v>
      </c>
      <c r="R2" s="22"/>
      <c r="S2" s="22"/>
      <c r="T2" s="58" t="s">
        <v>15</v>
      </c>
      <c r="U2" s="42"/>
      <c r="V2" s="22"/>
      <c r="W2" s="58" t="s">
        <v>15</v>
      </c>
      <c r="X2" s="42"/>
      <c r="Y2" s="22"/>
      <c r="Z2" s="58" t="s">
        <v>15</v>
      </c>
      <c r="AA2" s="42"/>
      <c r="AB2" s="22"/>
      <c r="AC2" s="58" t="s">
        <v>15</v>
      </c>
      <c r="AD2" s="42"/>
      <c r="AE2" s="22"/>
      <c r="AF2" s="58" t="s">
        <v>15</v>
      </c>
      <c r="AG2" s="42"/>
      <c r="AH2" s="22"/>
      <c r="AI2" s="58" t="s">
        <v>15</v>
      </c>
      <c r="AJ2" s="42"/>
      <c r="AK2" s="22"/>
      <c r="AL2" s="58" t="s">
        <v>15</v>
      </c>
      <c r="AM2" s="42"/>
      <c r="AN2" s="22"/>
      <c r="AO2" s="58" t="s">
        <v>15</v>
      </c>
      <c r="AP2" s="42"/>
      <c r="AQ2" s="22"/>
      <c r="AR2" s="58" t="s">
        <v>15</v>
      </c>
      <c r="AS2" s="42"/>
      <c r="AT2" s="22"/>
      <c r="AU2" s="58" t="s">
        <v>15</v>
      </c>
      <c r="AV2" s="42"/>
      <c r="AW2" s="22"/>
      <c r="AX2" s="58" t="s">
        <v>15</v>
      </c>
      <c r="AY2" s="42"/>
      <c r="AZ2" s="74"/>
      <c r="BA2" s="39"/>
    </row>
    <row r="3" spans="1:54" x14ac:dyDescent="0.25">
      <c r="A3" s="33" t="s">
        <v>17</v>
      </c>
      <c r="B3" s="2"/>
      <c r="C3" s="10"/>
      <c r="D3" s="23"/>
      <c r="E3" s="24" t="s">
        <v>86</v>
      </c>
      <c r="F3" s="25"/>
      <c r="G3" s="23"/>
      <c r="H3" s="24" t="s">
        <v>86</v>
      </c>
      <c r="I3" s="25"/>
      <c r="J3" s="23"/>
      <c r="K3" s="24" t="s">
        <v>86</v>
      </c>
      <c r="L3" s="25"/>
      <c r="M3" s="23"/>
      <c r="N3" s="24" t="s">
        <v>90</v>
      </c>
      <c r="O3" s="25"/>
      <c r="P3" s="23"/>
      <c r="Q3" s="24" t="s">
        <v>86</v>
      </c>
      <c r="R3" s="25"/>
      <c r="S3" s="23"/>
      <c r="T3" s="24" t="s">
        <v>90</v>
      </c>
      <c r="U3" s="71"/>
      <c r="V3" s="23"/>
      <c r="W3" s="24" t="s">
        <v>90</v>
      </c>
      <c r="X3" s="71"/>
      <c r="Y3" s="23"/>
      <c r="Z3" s="24" t="s">
        <v>90</v>
      </c>
      <c r="AA3" s="71"/>
      <c r="AB3" s="23"/>
      <c r="AC3" s="24" t="s">
        <v>90</v>
      </c>
      <c r="AD3" s="71"/>
      <c r="AE3" s="23"/>
      <c r="AF3" s="24" t="s">
        <v>90</v>
      </c>
      <c r="AG3" s="71"/>
      <c r="AH3" s="23"/>
      <c r="AI3" s="24" t="s">
        <v>90</v>
      </c>
      <c r="AJ3" s="71"/>
      <c r="AK3" s="23"/>
      <c r="AL3" s="24" t="s">
        <v>90</v>
      </c>
      <c r="AM3" s="71"/>
      <c r="AN3" s="23"/>
      <c r="AO3" s="24" t="s">
        <v>90</v>
      </c>
      <c r="AP3" s="71"/>
      <c r="AQ3" s="23"/>
      <c r="AR3" s="24" t="s">
        <v>90</v>
      </c>
      <c r="AS3" s="71"/>
      <c r="AT3" s="23"/>
      <c r="AU3" s="24" t="s">
        <v>90</v>
      </c>
      <c r="AV3" s="71"/>
      <c r="AW3" s="23"/>
      <c r="AX3" s="24" t="s">
        <v>90</v>
      </c>
      <c r="AY3" s="71"/>
      <c r="AZ3" s="373" t="s">
        <v>16</v>
      </c>
      <c r="BA3" s="424"/>
      <c r="BB3" s="358"/>
    </row>
    <row r="4" spans="1:54" x14ac:dyDescent="0.25">
      <c r="A4" s="33"/>
      <c r="B4" s="2"/>
      <c r="C4" s="10"/>
      <c r="D4" s="30"/>
      <c r="E4" s="31" t="s">
        <v>18</v>
      </c>
      <c r="F4" s="32"/>
      <c r="G4" s="30"/>
      <c r="H4" s="31" t="s">
        <v>18</v>
      </c>
      <c r="I4" s="32"/>
      <c r="J4" s="30"/>
      <c r="K4" s="31" t="s">
        <v>18</v>
      </c>
      <c r="L4" s="32"/>
      <c r="M4" s="30"/>
      <c r="N4" s="31" t="s">
        <v>18</v>
      </c>
      <c r="O4" s="32"/>
      <c r="P4" s="30"/>
      <c r="Q4" s="31" t="s">
        <v>18</v>
      </c>
      <c r="R4" s="32"/>
      <c r="S4" s="30"/>
      <c r="T4" s="31" t="s">
        <v>18</v>
      </c>
      <c r="U4" s="36"/>
      <c r="V4" s="30"/>
      <c r="W4" s="31" t="s">
        <v>18</v>
      </c>
      <c r="X4" s="36"/>
      <c r="Y4" s="30"/>
      <c r="Z4" s="31" t="s">
        <v>18</v>
      </c>
      <c r="AA4" s="36"/>
      <c r="AB4" s="30"/>
      <c r="AC4" s="31" t="s">
        <v>18</v>
      </c>
      <c r="AD4" s="36"/>
      <c r="AE4" s="30"/>
      <c r="AF4" s="31" t="s">
        <v>18</v>
      </c>
      <c r="AG4" s="36"/>
      <c r="AH4" s="30"/>
      <c r="AI4" s="31" t="s">
        <v>18</v>
      </c>
      <c r="AJ4" s="36"/>
      <c r="AK4" s="30"/>
      <c r="AL4" s="31" t="s">
        <v>18</v>
      </c>
      <c r="AM4" s="36"/>
      <c r="AN4" s="30"/>
      <c r="AO4" s="31" t="s">
        <v>18</v>
      </c>
      <c r="AP4" s="36"/>
      <c r="AQ4" s="30"/>
      <c r="AR4" s="31" t="s">
        <v>18</v>
      </c>
      <c r="AS4" s="36"/>
      <c r="AT4" s="30"/>
      <c r="AU4" s="31" t="s">
        <v>18</v>
      </c>
      <c r="AV4" s="36"/>
      <c r="AW4" s="30"/>
      <c r="AX4" s="31" t="s">
        <v>18</v>
      </c>
      <c r="AY4" s="36"/>
      <c r="AZ4" s="53" t="s">
        <v>19</v>
      </c>
      <c r="BA4" s="46" t="s">
        <v>268</v>
      </c>
      <c r="BB4" s="358"/>
    </row>
    <row r="5" spans="1:54" x14ac:dyDescent="0.25">
      <c r="A5" s="14"/>
      <c r="B5" s="69" t="s">
        <v>20</v>
      </c>
      <c r="C5" s="46" t="s">
        <v>21</v>
      </c>
      <c r="D5" s="47" t="s">
        <v>263</v>
      </c>
      <c r="E5" s="3" t="s">
        <v>22</v>
      </c>
      <c r="F5" s="48" t="s">
        <v>23</v>
      </c>
      <c r="G5" s="47" t="s">
        <v>263</v>
      </c>
      <c r="H5" s="3" t="s">
        <v>22</v>
      </c>
      <c r="I5" s="48" t="s">
        <v>23</v>
      </c>
      <c r="J5" s="47" t="s">
        <v>263</v>
      </c>
      <c r="K5" s="3" t="s">
        <v>22</v>
      </c>
      <c r="L5" s="48" t="s">
        <v>23</v>
      </c>
      <c r="M5" s="47" t="s">
        <v>263</v>
      </c>
      <c r="N5" s="3" t="s">
        <v>22</v>
      </c>
      <c r="O5" s="48" t="s">
        <v>23</v>
      </c>
      <c r="P5" s="47" t="s">
        <v>263</v>
      </c>
      <c r="Q5" s="3" t="s">
        <v>22</v>
      </c>
      <c r="R5" s="48" t="s">
        <v>23</v>
      </c>
      <c r="S5" s="47" t="s">
        <v>263</v>
      </c>
      <c r="T5" s="3" t="s">
        <v>22</v>
      </c>
      <c r="U5" s="46" t="s">
        <v>23</v>
      </c>
      <c r="V5" s="47" t="s">
        <v>263</v>
      </c>
      <c r="W5" s="3" t="s">
        <v>22</v>
      </c>
      <c r="X5" s="46" t="s">
        <v>23</v>
      </c>
      <c r="Y5" s="47" t="s">
        <v>263</v>
      </c>
      <c r="Z5" s="3" t="s">
        <v>22</v>
      </c>
      <c r="AA5" s="46" t="s">
        <v>23</v>
      </c>
      <c r="AB5" s="47" t="s">
        <v>263</v>
      </c>
      <c r="AC5" s="3" t="s">
        <v>22</v>
      </c>
      <c r="AD5" s="46" t="s">
        <v>23</v>
      </c>
      <c r="AE5" s="47" t="s">
        <v>263</v>
      </c>
      <c r="AF5" s="3" t="s">
        <v>22</v>
      </c>
      <c r="AG5" s="46" t="s">
        <v>23</v>
      </c>
      <c r="AH5" s="47" t="s">
        <v>263</v>
      </c>
      <c r="AI5" s="3" t="s">
        <v>22</v>
      </c>
      <c r="AJ5" s="46" t="s">
        <v>23</v>
      </c>
      <c r="AK5" s="47" t="s">
        <v>263</v>
      </c>
      <c r="AL5" s="3" t="s">
        <v>22</v>
      </c>
      <c r="AM5" s="46" t="s">
        <v>23</v>
      </c>
      <c r="AN5" s="47" t="s">
        <v>263</v>
      </c>
      <c r="AO5" s="3" t="s">
        <v>22</v>
      </c>
      <c r="AP5" s="46" t="s">
        <v>23</v>
      </c>
      <c r="AQ5" s="47" t="s">
        <v>263</v>
      </c>
      <c r="AR5" s="3" t="s">
        <v>22</v>
      </c>
      <c r="AS5" s="46" t="s">
        <v>23</v>
      </c>
      <c r="AT5" s="47" t="s">
        <v>263</v>
      </c>
      <c r="AU5" s="3" t="s">
        <v>22</v>
      </c>
      <c r="AV5" s="46" t="s">
        <v>23</v>
      </c>
      <c r="AW5" s="47" t="s">
        <v>263</v>
      </c>
      <c r="AX5" s="3" t="s">
        <v>22</v>
      </c>
      <c r="AY5" s="46" t="s">
        <v>23</v>
      </c>
      <c r="AZ5" s="47" t="s">
        <v>263</v>
      </c>
      <c r="BA5" s="48" t="s">
        <v>23</v>
      </c>
    </row>
    <row r="6" spans="1:54" x14ac:dyDescent="0.25">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16"/>
      <c r="W6" s="5"/>
      <c r="X6" s="72">
        <f t="shared" ref="X6:X25" si="6">V6*W6</f>
        <v>0</v>
      </c>
      <c r="Y6" s="16"/>
      <c r="Z6" s="5"/>
      <c r="AA6" s="72">
        <f t="shared" ref="AA6:AA25" si="7">Y6*Z6</f>
        <v>0</v>
      </c>
      <c r="AB6" s="16"/>
      <c r="AC6" s="5"/>
      <c r="AD6" s="72">
        <f t="shared" ref="AD6:AD25" si="8">AB6*AC6</f>
        <v>0</v>
      </c>
      <c r="AE6" s="16"/>
      <c r="AF6" s="5"/>
      <c r="AG6" s="72">
        <f t="shared" ref="AG6:AG25" si="9">AE6*AF6</f>
        <v>0</v>
      </c>
      <c r="AH6" s="16"/>
      <c r="AI6" s="5"/>
      <c r="AJ6" s="72">
        <f t="shared" ref="AJ6:AJ25" si="10">AH6*AI6</f>
        <v>0</v>
      </c>
      <c r="AK6" s="16"/>
      <c r="AL6" s="5"/>
      <c r="AM6" s="72">
        <f t="shared" ref="AM6:AM25" si="11">AK6*AL6</f>
        <v>0</v>
      </c>
      <c r="AN6" s="16"/>
      <c r="AO6" s="5"/>
      <c r="AP6" s="72">
        <f t="shared" ref="AP6:AP25" si="12">AN6*AO6</f>
        <v>0</v>
      </c>
      <c r="AQ6" s="16"/>
      <c r="AR6" s="5"/>
      <c r="AS6" s="72">
        <f t="shared" ref="AS6:AS25" si="13">AQ6*AR6</f>
        <v>0</v>
      </c>
      <c r="AT6" s="16"/>
      <c r="AU6" s="5"/>
      <c r="AV6" s="72">
        <f t="shared" ref="AV6:AV25" si="14">AT6*AU6</f>
        <v>0</v>
      </c>
      <c r="AW6" s="16"/>
      <c r="AX6" s="5"/>
      <c r="AY6" s="72">
        <f t="shared" ref="AY6:AY25" si="15">AW6*AX6</f>
        <v>0</v>
      </c>
      <c r="AZ6" s="50">
        <f>D6+G6+J6+M6+P6+S6+V6+Y6+AB6+AE6+AH6+AK6+AN6+AQ6+AT6+AW6</f>
        <v>0</v>
      </c>
      <c r="BA6" s="43">
        <f>F6+I6+L6+O6+R6+U6+X6+AA6+AD6+AG6+AJ6+AM6+AP6+AS6+AV6+AY6</f>
        <v>0</v>
      </c>
    </row>
    <row r="7" spans="1:54" x14ac:dyDescent="0.25">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16"/>
      <c r="W7" s="5"/>
      <c r="X7" s="72">
        <f t="shared" si="6"/>
        <v>0</v>
      </c>
      <c r="Y7" s="16"/>
      <c r="Z7" s="5"/>
      <c r="AA7" s="72">
        <f t="shared" si="7"/>
        <v>0</v>
      </c>
      <c r="AB7" s="16"/>
      <c r="AC7" s="5"/>
      <c r="AD7" s="72">
        <f t="shared" si="8"/>
        <v>0</v>
      </c>
      <c r="AE7" s="16"/>
      <c r="AF7" s="5"/>
      <c r="AG7" s="72">
        <f t="shared" si="9"/>
        <v>0</v>
      </c>
      <c r="AH7" s="16"/>
      <c r="AI7" s="5"/>
      <c r="AJ7" s="72">
        <f t="shared" si="10"/>
        <v>0</v>
      </c>
      <c r="AK7" s="16"/>
      <c r="AL7" s="5"/>
      <c r="AM7" s="72">
        <f t="shared" si="11"/>
        <v>0</v>
      </c>
      <c r="AN7" s="16"/>
      <c r="AO7" s="5"/>
      <c r="AP7" s="72">
        <f t="shared" si="12"/>
        <v>0</v>
      </c>
      <c r="AQ7" s="16"/>
      <c r="AR7" s="5"/>
      <c r="AS7" s="72">
        <f t="shared" si="13"/>
        <v>0</v>
      </c>
      <c r="AT7" s="16"/>
      <c r="AU7" s="5"/>
      <c r="AV7" s="72">
        <f t="shared" si="14"/>
        <v>0</v>
      </c>
      <c r="AW7" s="16"/>
      <c r="AX7" s="5"/>
      <c r="AY7" s="72">
        <f t="shared" si="15"/>
        <v>0</v>
      </c>
      <c r="AZ7" s="50">
        <f t="shared" ref="AZ7:AZ25" si="16">D7+G7+J7+M7+P7+S7+V7+Y7+AB7+AE7+AH7+AK7+AN7+AQ7+AT7+AW7</f>
        <v>0</v>
      </c>
      <c r="BA7" s="43">
        <f t="shared" ref="BA7:BA68" si="17">F7+I7+L7+O7+R7+U7+X7+AA7+AD7+AG7+AJ7+AM7+AP7+AS7+AV7+AY7</f>
        <v>0</v>
      </c>
    </row>
    <row r="8" spans="1:54" x14ac:dyDescent="0.25">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16"/>
      <c r="W8" s="5"/>
      <c r="X8" s="72">
        <f t="shared" si="6"/>
        <v>0</v>
      </c>
      <c r="Y8" s="16"/>
      <c r="Z8" s="5"/>
      <c r="AA8" s="72">
        <f t="shared" si="7"/>
        <v>0</v>
      </c>
      <c r="AB8" s="16"/>
      <c r="AC8" s="5"/>
      <c r="AD8" s="72">
        <f t="shared" si="8"/>
        <v>0</v>
      </c>
      <c r="AE8" s="16"/>
      <c r="AF8" s="5"/>
      <c r="AG8" s="72">
        <f t="shared" si="9"/>
        <v>0</v>
      </c>
      <c r="AH8" s="16"/>
      <c r="AI8" s="5"/>
      <c r="AJ8" s="72">
        <f t="shared" si="10"/>
        <v>0</v>
      </c>
      <c r="AK8" s="16"/>
      <c r="AL8" s="5"/>
      <c r="AM8" s="72">
        <f t="shared" si="11"/>
        <v>0</v>
      </c>
      <c r="AN8" s="16"/>
      <c r="AO8" s="5"/>
      <c r="AP8" s="72">
        <f t="shared" si="12"/>
        <v>0</v>
      </c>
      <c r="AQ8" s="16"/>
      <c r="AR8" s="5"/>
      <c r="AS8" s="72">
        <f t="shared" si="13"/>
        <v>0</v>
      </c>
      <c r="AT8" s="16"/>
      <c r="AU8" s="5"/>
      <c r="AV8" s="72">
        <f t="shared" si="14"/>
        <v>0</v>
      </c>
      <c r="AW8" s="16"/>
      <c r="AX8" s="5"/>
      <c r="AY8" s="72">
        <f t="shared" si="15"/>
        <v>0</v>
      </c>
      <c r="AZ8" s="50">
        <f t="shared" si="16"/>
        <v>0</v>
      </c>
      <c r="BA8" s="43">
        <f t="shared" si="17"/>
        <v>0</v>
      </c>
    </row>
    <row r="9" spans="1:54" x14ac:dyDescent="0.25">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16"/>
      <c r="W9" s="5"/>
      <c r="X9" s="72">
        <f t="shared" si="6"/>
        <v>0</v>
      </c>
      <c r="Y9" s="16"/>
      <c r="Z9" s="5"/>
      <c r="AA9" s="72">
        <f t="shared" si="7"/>
        <v>0</v>
      </c>
      <c r="AB9" s="16"/>
      <c r="AC9" s="5"/>
      <c r="AD9" s="72">
        <f t="shared" si="8"/>
        <v>0</v>
      </c>
      <c r="AE9" s="16"/>
      <c r="AF9" s="5"/>
      <c r="AG9" s="72">
        <f t="shared" si="9"/>
        <v>0</v>
      </c>
      <c r="AH9" s="16"/>
      <c r="AI9" s="5"/>
      <c r="AJ9" s="72">
        <f t="shared" si="10"/>
        <v>0</v>
      </c>
      <c r="AK9" s="16"/>
      <c r="AL9" s="5"/>
      <c r="AM9" s="72">
        <f t="shared" si="11"/>
        <v>0</v>
      </c>
      <c r="AN9" s="16"/>
      <c r="AO9" s="5"/>
      <c r="AP9" s="72">
        <f t="shared" si="12"/>
        <v>0</v>
      </c>
      <c r="AQ9" s="16"/>
      <c r="AR9" s="5"/>
      <c r="AS9" s="72">
        <f t="shared" si="13"/>
        <v>0</v>
      </c>
      <c r="AT9" s="16"/>
      <c r="AU9" s="5"/>
      <c r="AV9" s="72">
        <f t="shared" si="14"/>
        <v>0</v>
      </c>
      <c r="AW9" s="16"/>
      <c r="AX9" s="5"/>
      <c r="AY9" s="72">
        <f t="shared" si="15"/>
        <v>0</v>
      </c>
      <c r="AZ9" s="50">
        <f t="shared" si="16"/>
        <v>0</v>
      </c>
      <c r="BA9" s="43">
        <f t="shared" si="17"/>
        <v>0</v>
      </c>
    </row>
    <row r="10" spans="1:54" x14ac:dyDescent="0.25">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16"/>
      <c r="W10" s="5"/>
      <c r="X10" s="72">
        <f t="shared" si="6"/>
        <v>0</v>
      </c>
      <c r="Y10" s="16"/>
      <c r="Z10" s="5"/>
      <c r="AA10" s="72">
        <f t="shared" si="7"/>
        <v>0</v>
      </c>
      <c r="AB10" s="16"/>
      <c r="AC10" s="5"/>
      <c r="AD10" s="72">
        <f t="shared" si="8"/>
        <v>0</v>
      </c>
      <c r="AE10" s="16"/>
      <c r="AF10" s="5"/>
      <c r="AG10" s="72">
        <f t="shared" si="9"/>
        <v>0</v>
      </c>
      <c r="AH10" s="16"/>
      <c r="AI10" s="5"/>
      <c r="AJ10" s="72">
        <f t="shared" si="10"/>
        <v>0</v>
      </c>
      <c r="AK10" s="16"/>
      <c r="AL10" s="5"/>
      <c r="AM10" s="72">
        <f t="shared" si="11"/>
        <v>0</v>
      </c>
      <c r="AN10" s="16"/>
      <c r="AO10" s="5"/>
      <c r="AP10" s="72">
        <f t="shared" si="12"/>
        <v>0</v>
      </c>
      <c r="AQ10" s="16"/>
      <c r="AR10" s="5"/>
      <c r="AS10" s="72">
        <f t="shared" si="13"/>
        <v>0</v>
      </c>
      <c r="AT10" s="16"/>
      <c r="AU10" s="5"/>
      <c r="AV10" s="72">
        <f t="shared" si="14"/>
        <v>0</v>
      </c>
      <c r="AW10" s="16"/>
      <c r="AX10" s="5"/>
      <c r="AY10" s="72">
        <f t="shared" si="15"/>
        <v>0</v>
      </c>
      <c r="AZ10" s="50">
        <f t="shared" si="16"/>
        <v>0</v>
      </c>
      <c r="BA10" s="43">
        <f t="shared" si="17"/>
        <v>0</v>
      </c>
    </row>
    <row r="11" spans="1:54" x14ac:dyDescent="0.25">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16"/>
      <c r="W11" s="5"/>
      <c r="X11" s="72">
        <f t="shared" si="6"/>
        <v>0</v>
      </c>
      <c r="Y11" s="16"/>
      <c r="Z11" s="5"/>
      <c r="AA11" s="72">
        <f t="shared" si="7"/>
        <v>0</v>
      </c>
      <c r="AB11" s="16"/>
      <c r="AC11" s="5"/>
      <c r="AD11" s="72">
        <f t="shared" si="8"/>
        <v>0</v>
      </c>
      <c r="AE11" s="16"/>
      <c r="AF11" s="5"/>
      <c r="AG11" s="72">
        <f t="shared" si="9"/>
        <v>0</v>
      </c>
      <c r="AH11" s="16"/>
      <c r="AI11" s="5"/>
      <c r="AJ11" s="72">
        <f t="shared" si="10"/>
        <v>0</v>
      </c>
      <c r="AK11" s="16"/>
      <c r="AL11" s="5"/>
      <c r="AM11" s="72">
        <f t="shared" si="11"/>
        <v>0</v>
      </c>
      <c r="AN11" s="16"/>
      <c r="AO11" s="5"/>
      <c r="AP11" s="72">
        <f t="shared" si="12"/>
        <v>0</v>
      </c>
      <c r="AQ11" s="16"/>
      <c r="AR11" s="5"/>
      <c r="AS11" s="72">
        <f t="shared" si="13"/>
        <v>0</v>
      </c>
      <c r="AT11" s="16"/>
      <c r="AU11" s="5"/>
      <c r="AV11" s="72">
        <f t="shared" si="14"/>
        <v>0</v>
      </c>
      <c r="AW11" s="16"/>
      <c r="AX11" s="5"/>
      <c r="AY11" s="72">
        <f t="shared" si="15"/>
        <v>0</v>
      </c>
      <c r="AZ11" s="50">
        <f t="shared" si="16"/>
        <v>0</v>
      </c>
      <c r="BA11" s="43">
        <f t="shared" si="17"/>
        <v>0</v>
      </c>
    </row>
    <row r="12" spans="1:54" x14ac:dyDescent="0.25">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16"/>
      <c r="W12" s="5"/>
      <c r="X12" s="72">
        <f t="shared" si="6"/>
        <v>0</v>
      </c>
      <c r="Y12" s="16"/>
      <c r="Z12" s="5"/>
      <c r="AA12" s="72">
        <f t="shared" si="7"/>
        <v>0</v>
      </c>
      <c r="AB12" s="16"/>
      <c r="AC12" s="5"/>
      <c r="AD12" s="72">
        <f t="shared" si="8"/>
        <v>0</v>
      </c>
      <c r="AE12" s="16"/>
      <c r="AF12" s="5"/>
      <c r="AG12" s="72">
        <f t="shared" si="9"/>
        <v>0</v>
      </c>
      <c r="AH12" s="16"/>
      <c r="AI12" s="5"/>
      <c r="AJ12" s="72">
        <f t="shared" si="10"/>
        <v>0</v>
      </c>
      <c r="AK12" s="16"/>
      <c r="AL12" s="5"/>
      <c r="AM12" s="72">
        <f t="shared" si="11"/>
        <v>0</v>
      </c>
      <c r="AN12" s="16"/>
      <c r="AO12" s="5"/>
      <c r="AP12" s="72">
        <f t="shared" si="12"/>
        <v>0</v>
      </c>
      <c r="AQ12" s="16"/>
      <c r="AR12" s="5"/>
      <c r="AS12" s="72">
        <f t="shared" si="13"/>
        <v>0</v>
      </c>
      <c r="AT12" s="16"/>
      <c r="AU12" s="5"/>
      <c r="AV12" s="72">
        <f t="shared" si="14"/>
        <v>0</v>
      </c>
      <c r="AW12" s="16"/>
      <c r="AX12" s="5"/>
      <c r="AY12" s="72">
        <f t="shared" si="15"/>
        <v>0</v>
      </c>
      <c r="AZ12" s="50">
        <f t="shared" si="16"/>
        <v>0</v>
      </c>
      <c r="BA12" s="43">
        <f t="shared" si="17"/>
        <v>0</v>
      </c>
    </row>
    <row r="13" spans="1:54" x14ac:dyDescent="0.25">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16"/>
      <c r="W13" s="5"/>
      <c r="X13" s="72">
        <f t="shared" si="6"/>
        <v>0</v>
      </c>
      <c r="Y13" s="16"/>
      <c r="Z13" s="5"/>
      <c r="AA13" s="72">
        <f t="shared" si="7"/>
        <v>0</v>
      </c>
      <c r="AB13" s="16"/>
      <c r="AC13" s="5"/>
      <c r="AD13" s="72">
        <f t="shared" si="8"/>
        <v>0</v>
      </c>
      <c r="AE13" s="16"/>
      <c r="AF13" s="5"/>
      <c r="AG13" s="72">
        <f t="shared" si="9"/>
        <v>0</v>
      </c>
      <c r="AH13" s="16"/>
      <c r="AI13" s="5"/>
      <c r="AJ13" s="72">
        <f t="shared" si="10"/>
        <v>0</v>
      </c>
      <c r="AK13" s="16"/>
      <c r="AL13" s="5"/>
      <c r="AM13" s="72">
        <f t="shared" si="11"/>
        <v>0</v>
      </c>
      <c r="AN13" s="16"/>
      <c r="AO13" s="5"/>
      <c r="AP13" s="72">
        <f t="shared" si="12"/>
        <v>0</v>
      </c>
      <c r="AQ13" s="16"/>
      <c r="AR13" s="5"/>
      <c r="AS13" s="72">
        <f t="shared" si="13"/>
        <v>0</v>
      </c>
      <c r="AT13" s="16"/>
      <c r="AU13" s="5"/>
      <c r="AV13" s="72">
        <f t="shared" si="14"/>
        <v>0</v>
      </c>
      <c r="AW13" s="16"/>
      <c r="AX13" s="5"/>
      <c r="AY13" s="72">
        <f t="shared" si="15"/>
        <v>0</v>
      </c>
      <c r="AZ13" s="50">
        <f t="shared" si="16"/>
        <v>0</v>
      </c>
      <c r="BA13" s="43">
        <f t="shared" si="17"/>
        <v>0</v>
      </c>
    </row>
    <row r="14" spans="1:54" x14ac:dyDescent="0.25">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16"/>
      <c r="W14" s="5"/>
      <c r="X14" s="72">
        <f t="shared" si="6"/>
        <v>0</v>
      </c>
      <c r="Y14" s="16"/>
      <c r="Z14" s="5"/>
      <c r="AA14" s="72">
        <f t="shared" si="7"/>
        <v>0</v>
      </c>
      <c r="AB14" s="16"/>
      <c r="AC14" s="5"/>
      <c r="AD14" s="72">
        <f t="shared" si="8"/>
        <v>0</v>
      </c>
      <c r="AE14" s="16"/>
      <c r="AF14" s="5"/>
      <c r="AG14" s="72">
        <f t="shared" si="9"/>
        <v>0</v>
      </c>
      <c r="AH14" s="16"/>
      <c r="AI14" s="5"/>
      <c r="AJ14" s="72">
        <f t="shared" si="10"/>
        <v>0</v>
      </c>
      <c r="AK14" s="16"/>
      <c r="AL14" s="5"/>
      <c r="AM14" s="72">
        <f t="shared" si="11"/>
        <v>0</v>
      </c>
      <c r="AN14" s="16"/>
      <c r="AO14" s="5"/>
      <c r="AP14" s="72">
        <f t="shared" si="12"/>
        <v>0</v>
      </c>
      <c r="AQ14" s="16"/>
      <c r="AR14" s="5"/>
      <c r="AS14" s="72">
        <f t="shared" si="13"/>
        <v>0</v>
      </c>
      <c r="AT14" s="16"/>
      <c r="AU14" s="5"/>
      <c r="AV14" s="72">
        <f t="shared" si="14"/>
        <v>0</v>
      </c>
      <c r="AW14" s="16"/>
      <c r="AX14" s="5"/>
      <c r="AY14" s="72">
        <f t="shared" si="15"/>
        <v>0</v>
      </c>
      <c r="AZ14" s="50">
        <f t="shared" si="16"/>
        <v>0</v>
      </c>
      <c r="BA14" s="43">
        <f t="shared" si="17"/>
        <v>0</v>
      </c>
    </row>
    <row r="15" spans="1:54" x14ac:dyDescent="0.25">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16"/>
      <c r="W15" s="5"/>
      <c r="X15" s="72">
        <f t="shared" si="6"/>
        <v>0</v>
      </c>
      <c r="Y15" s="16"/>
      <c r="Z15" s="5"/>
      <c r="AA15" s="72">
        <f t="shared" si="7"/>
        <v>0</v>
      </c>
      <c r="AB15" s="16"/>
      <c r="AC15" s="5"/>
      <c r="AD15" s="72">
        <f t="shared" si="8"/>
        <v>0</v>
      </c>
      <c r="AE15" s="16"/>
      <c r="AF15" s="5"/>
      <c r="AG15" s="72">
        <f t="shared" si="9"/>
        <v>0</v>
      </c>
      <c r="AH15" s="16"/>
      <c r="AI15" s="5"/>
      <c r="AJ15" s="72">
        <f t="shared" si="10"/>
        <v>0</v>
      </c>
      <c r="AK15" s="16"/>
      <c r="AL15" s="5"/>
      <c r="AM15" s="72">
        <f t="shared" si="11"/>
        <v>0</v>
      </c>
      <c r="AN15" s="16"/>
      <c r="AO15" s="5"/>
      <c r="AP15" s="72">
        <f t="shared" si="12"/>
        <v>0</v>
      </c>
      <c r="AQ15" s="16"/>
      <c r="AR15" s="5"/>
      <c r="AS15" s="72">
        <f t="shared" si="13"/>
        <v>0</v>
      </c>
      <c r="AT15" s="16"/>
      <c r="AU15" s="5"/>
      <c r="AV15" s="72">
        <f t="shared" si="14"/>
        <v>0</v>
      </c>
      <c r="AW15" s="16"/>
      <c r="AX15" s="5"/>
      <c r="AY15" s="72">
        <f t="shared" si="15"/>
        <v>0</v>
      </c>
      <c r="AZ15" s="50">
        <f t="shared" si="16"/>
        <v>0</v>
      </c>
      <c r="BA15" s="43">
        <f t="shared" si="17"/>
        <v>0</v>
      </c>
    </row>
    <row r="16" spans="1:54" x14ac:dyDescent="0.25">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16"/>
      <c r="W16" s="5"/>
      <c r="X16" s="72">
        <f t="shared" si="6"/>
        <v>0</v>
      </c>
      <c r="Y16" s="16"/>
      <c r="Z16" s="5"/>
      <c r="AA16" s="72">
        <f t="shared" si="7"/>
        <v>0</v>
      </c>
      <c r="AB16" s="16"/>
      <c r="AC16" s="5"/>
      <c r="AD16" s="72">
        <f t="shared" si="8"/>
        <v>0</v>
      </c>
      <c r="AE16" s="16"/>
      <c r="AF16" s="5"/>
      <c r="AG16" s="72">
        <f t="shared" si="9"/>
        <v>0</v>
      </c>
      <c r="AH16" s="16"/>
      <c r="AI16" s="5"/>
      <c r="AJ16" s="72">
        <f t="shared" si="10"/>
        <v>0</v>
      </c>
      <c r="AK16" s="16"/>
      <c r="AL16" s="5"/>
      <c r="AM16" s="72">
        <f t="shared" si="11"/>
        <v>0</v>
      </c>
      <c r="AN16" s="16"/>
      <c r="AO16" s="5"/>
      <c r="AP16" s="72">
        <f t="shared" si="12"/>
        <v>0</v>
      </c>
      <c r="AQ16" s="16"/>
      <c r="AR16" s="5"/>
      <c r="AS16" s="72">
        <f t="shared" si="13"/>
        <v>0</v>
      </c>
      <c r="AT16" s="16"/>
      <c r="AU16" s="5"/>
      <c r="AV16" s="72">
        <f t="shared" si="14"/>
        <v>0</v>
      </c>
      <c r="AW16" s="16"/>
      <c r="AX16" s="5"/>
      <c r="AY16" s="72">
        <f t="shared" si="15"/>
        <v>0</v>
      </c>
      <c r="AZ16" s="50">
        <f t="shared" si="16"/>
        <v>0</v>
      </c>
      <c r="BA16" s="43">
        <f t="shared" si="17"/>
        <v>0</v>
      </c>
    </row>
    <row r="17" spans="1:53" x14ac:dyDescent="0.25">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16"/>
      <c r="W17" s="5"/>
      <c r="X17" s="72">
        <f t="shared" si="6"/>
        <v>0</v>
      </c>
      <c r="Y17" s="16"/>
      <c r="Z17" s="5"/>
      <c r="AA17" s="72">
        <f t="shared" si="7"/>
        <v>0</v>
      </c>
      <c r="AB17" s="16"/>
      <c r="AC17" s="5"/>
      <c r="AD17" s="72">
        <f t="shared" si="8"/>
        <v>0</v>
      </c>
      <c r="AE17" s="16"/>
      <c r="AF17" s="5"/>
      <c r="AG17" s="72">
        <f t="shared" si="9"/>
        <v>0</v>
      </c>
      <c r="AH17" s="16"/>
      <c r="AI17" s="5"/>
      <c r="AJ17" s="72">
        <f t="shared" si="10"/>
        <v>0</v>
      </c>
      <c r="AK17" s="16"/>
      <c r="AL17" s="5"/>
      <c r="AM17" s="72">
        <f t="shared" si="11"/>
        <v>0</v>
      </c>
      <c r="AN17" s="16"/>
      <c r="AO17" s="5"/>
      <c r="AP17" s="72">
        <f t="shared" si="12"/>
        <v>0</v>
      </c>
      <c r="AQ17" s="16"/>
      <c r="AR17" s="5"/>
      <c r="AS17" s="72">
        <f t="shared" si="13"/>
        <v>0</v>
      </c>
      <c r="AT17" s="16"/>
      <c r="AU17" s="5"/>
      <c r="AV17" s="72">
        <f t="shared" si="14"/>
        <v>0</v>
      </c>
      <c r="AW17" s="16"/>
      <c r="AX17" s="5"/>
      <c r="AY17" s="72">
        <f t="shared" si="15"/>
        <v>0</v>
      </c>
      <c r="AZ17" s="50">
        <f t="shared" si="16"/>
        <v>0</v>
      </c>
      <c r="BA17" s="43">
        <f t="shared" si="17"/>
        <v>0</v>
      </c>
    </row>
    <row r="18" spans="1:53" x14ac:dyDescent="0.25">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16"/>
      <c r="W18" s="5"/>
      <c r="X18" s="72">
        <f t="shared" si="6"/>
        <v>0</v>
      </c>
      <c r="Y18" s="16"/>
      <c r="Z18" s="5"/>
      <c r="AA18" s="72">
        <f t="shared" si="7"/>
        <v>0</v>
      </c>
      <c r="AB18" s="16"/>
      <c r="AC18" s="5"/>
      <c r="AD18" s="72">
        <f t="shared" si="8"/>
        <v>0</v>
      </c>
      <c r="AE18" s="16"/>
      <c r="AF18" s="5"/>
      <c r="AG18" s="72">
        <f t="shared" si="9"/>
        <v>0</v>
      </c>
      <c r="AH18" s="16"/>
      <c r="AI18" s="5"/>
      <c r="AJ18" s="72">
        <f t="shared" si="10"/>
        <v>0</v>
      </c>
      <c r="AK18" s="16"/>
      <c r="AL18" s="5"/>
      <c r="AM18" s="72">
        <f t="shared" si="11"/>
        <v>0</v>
      </c>
      <c r="AN18" s="16"/>
      <c r="AO18" s="5"/>
      <c r="AP18" s="72">
        <f t="shared" si="12"/>
        <v>0</v>
      </c>
      <c r="AQ18" s="16"/>
      <c r="AR18" s="5"/>
      <c r="AS18" s="72">
        <f t="shared" si="13"/>
        <v>0</v>
      </c>
      <c r="AT18" s="16"/>
      <c r="AU18" s="5"/>
      <c r="AV18" s="72">
        <f t="shared" si="14"/>
        <v>0</v>
      </c>
      <c r="AW18" s="16"/>
      <c r="AX18" s="5"/>
      <c r="AY18" s="72">
        <f t="shared" si="15"/>
        <v>0</v>
      </c>
      <c r="AZ18" s="50">
        <f t="shared" si="16"/>
        <v>0</v>
      </c>
      <c r="BA18" s="43">
        <f t="shared" si="17"/>
        <v>0</v>
      </c>
    </row>
    <row r="19" spans="1:53" x14ac:dyDescent="0.25">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16"/>
      <c r="W19" s="5"/>
      <c r="X19" s="72">
        <f t="shared" si="6"/>
        <v>0</v>
      </c>
      <c r="Y19" s="16"/>
      <c r="Z19" s="5"/>
      <c r="AA19" s="72">
        <f t="shared" si="7"/>
        <v>0</v>
      </c>
      <c r="AB19" s="16"/>
      <c r="AC19" s="5"/>
      <c r="AD19" s="72">
        <f t="shared" si="8"/>
        <v>0</v>
      </c>
      <c r="AE19" s="16"/>
      <c r="AF19" s="5"/>
      <c r="AG19" s="72">
        <f t="shared" si="9"/>
        <v>0</v>
      </c>
      <c r="AH19" s="16"/>
      <c r="AI19" s="5"/>
      <c r="AJ19" s="72">
        <f t="shared" si="10"/>
        <v>0</v>
      </c>
      <c r="AK19" s="16"/>
      <c r="AL19" s="5"/>
      <c r="AM19" s="72">
        <f t="shared" si="11"/>
        <v>0</v>
      </c>
      <c r="AN19" s="16"/>
      <c r="AO19" s="5"/>
      <c r="AP19" s="72">
        <f t="shared" si="12"/>
        <v>0</v>
      </c>
      <c r="AQ19" s="16"/>
      <c r="AR19" s="5"/>
      <c r="AS19" s="72">
        <f t="shared" si="13"/>
        <v>0</v>
      </c>
      <c r="AT19" s="16"/>
      <c r="AU19" s="5"/>
      <c r="AV19" s="72">
        <f t="shared" si="14"/>
        <v>0</v>
      </c>
      <c r="AW19" s="16"/>
      <c r="AX19" s="5"/>
      <c r="AY19" s="72">
        <f t="shared" si="15"/>
        <v>0</v>
      </c>
      <c r="AZ19" s="50">
        <f t="shared" si="16"/>
        <v>0</v>
      </c>
      <c r="BA19" s="43">
        <f t="shared" si="17"/>
        <v>0</v>
      </c>
    </row>
    <row r="20" spans="1:53" x14ac:dyDescent="0.25">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16"/>
      <c r="W20" s="5"/>
      <c r="X20" s="72">
        <f t="shared" si="6"/>
        <v>0</v>
      </c>
      <c r="Y20" s="16"/>
      <c r="Z20" s="5"/>
      <c r="AA20" s="72">
        <f t="shared" si="7"/>
        <v>0</v>
      </c>
      <c r="AB20" s="16"/>
      <c r="AC20" s="5"/>
      <c r="AD20" s="72">
        <f t="shared" si="8"/>
        <v>0</v>
      </c>
      <c r="AE20" s="16"/>
      <c r="AF20" s="5"/>
      <c r="AG20" s="72">
        <f t="shared" si="9"/>
        <v>0</v>
      </c>
      <c r="AH20" s="16"/>
      <c r="AI20" s="5"/>
      <c r="AJ20" s="72">
        <f t="shared" si="10"/>
        <v>0</v>
      </c>
      <c r="AK20" s="16"/>
      <c r="AL20" s="5"/>
      <c r="AM20" s="72">
        <f t="shared" si="11"/>
        <v>0</v>
      </c>
      <c r="AN20" s="16"/>
      <c r="AO20" s="5"/>
      <c r="AP20" s="72">
        <f t="shared" si="12"/>
        <v>0</v>
      </c>
      <c r="AQ20" s="16"/>
      <c r="AR20" s="5"/>
      <c r="AS20" s="72">
        <f t="shared" si="13"/>
        <v>0</v>
      </c>
      <c r="AT20" s="16"/>
      <c r="AU20" s="5"/>
      <c r="AV20" s="72">
        <f t="shared" si="14"/>
        <v>0</v>
      </c>
      <c r="AW20" s="16"/>
      <c r="AX20" s="5"/>
      <c r="AY20" s="72">
        <f t="shared" si="15"/>
        <v>0</v>
      </c>
      <c r="AZ20" s="50">
        <f t="shared" si="16"/>
        <v>0</v>
      </c>
      <c r="BA20" s="43">
        <f t="shared" si="17"/>
        <v>0</v>
      </c>
    </row>
    <row r="21" spans="1:53" x14ac:dyDescent="0.25">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16"/>
      <c r="W21" s="5"/>
      <c r="X21" s="72">
        <f t="shared" si="6"/>
        <v>0</v>
      </c>
      <c r="Y21" s="16"/>
      <c r="Z21" s="5"/>
      <c r="AA21" s="72">
        <f t="shared" si="7"/>
        <v>0</v>
      </c>
      <c r="AB21" s="16"/>
      <c r="AC21" s="5"/>
      <c r="AD21" s="72">
        <f t="shared" si="8"/>
        <v>0</v>
      </c>
      <c r="AE21" s="16"/>
      <c r="AF21" s="5"/>
      <c r="AG21" s="72">
        <f t="shared" si="9"/>
        <v>0</v>
      </c>
      <c r="AH21" s="16"/>
      <c r="AI21" s="5"/>
      <c r="AJ21" s="72">
        <f t="shared" si="10"/>
        <v>0</v>
      </c>
      <c r="AK21" s="16"/>
      <c r="AL21" s="5"/>
      <c r="AM21" s="72">
        <f t="shared" si="11"/>
        <v>0</v>
      </c>
      <c r="AN21" s="16"/>
      <c r="AO21" s="5"/>
      <c r="AP21" s="72">
        <f t="shared" si="12"/>
        <v>0</v>
      </c>
      <c r="AQ21" s="16"/>
      <c r="AR21" s="5"/>
      <c r="AS21" s="72">
        <f t="shared" si="13"/>
        <v>0</v>
      </c>
      <c r="AT21" s="16"/>
      <c r="AU21" s="5"/>
      <c r="AV21" s="72">
        <f t="shared" si="14"/>
        <v>0</v>
      </c>
      <c r="AW21" s="16"/>
      <c r="AX21" s="5"/>
      <c r="AY21" s="72">
        <f t="shared" si="15"/>
        <v>0</v>
      </c>
      <c r="AZ21" s="50">
        <f t="shared" si="16"/>
        <v>0</v>
      </c>
      <c r="BA21" s="43">
        <f t="shared" si="17"/>
        <v>0</v>
      </c>
    </row>
    <row r="22" spans="1:53" x14ac:dyDescent="0.25">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16"/>
      <c r="W22" s="5"/>
      <c r="X22" s="72">
        <f t="shared" si="6"/>
        <v>0</v>
      </c>
      <c r="Y22" s="16"/>
      <c r="Z22" s="5"/>
      <c r="AA22" s="72">
        <f t="shared" si="7"/>
        <v>0</v>
      </c>
      <c r="AB22" s="16"/>
      <c r="AC22" s="5"/>
      <c r="AD22" s="72">
        <f t="shared" si="8"/>
        <v>0</v>
      </c>
      <c r="AE22" s="16"/>
      <c r="AF22" s="5"/>
      <c r="AG22" s="72">
        <f t="shared" si="9"/>
        <v>0</v>
      </c>
      <c r="AH22" s="16"/>
      <c r="AI22" s="5"/>
      <c r="AJ22" s="72">
        <f t="shared" si="10"/>
        <v>0</v>
      </c>
      <c r="AK22" s="16"/>
      <c r="AL22" s="5"/>
      <c r="AM22" s="72">
        <f t="shared" si="11"/>
        <v>0</v>
      </c>
      <c r="AN22" s="16"/>
      <c r="AO22" s="5"/>
      <c r="AP22" s="72">
        <f t="shared" si="12"/>
        <v>0</v>
      </c>
      <c r="AQ22" s="16"/>
      <c r="AR22" s="5"/>
      <c r="AS22" s="72">
        <f t="shared" si="13"/>
        <v>0</v>
      </c>
      <c r="AT22" s="16"/>
      <c r="AU22" s="5"/>
      <c r="AV22" s="72">
        <f t="shared" si="14"/>
        <v>0</v>
      </c>
      <c r="AW22" s="16"/>
      <c r="AX22" s="5"/>
      <c r="AY22" s="72">
        <f t="shared" si="15"/>
        <v>0</v>
      </c>
      <c r="AZ22" s="50">
        <f t="shared" si="16"/>
        <v>0</v>
      </c>
      <c r="BA22" s="43">
        <f t="shared" si="17"/>
        <v>0</v>
      </c>
    </row>
    <row r="23" spans="1:53" x14ac:dyDescent="0.25">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16"/>
      <c r="W23" s="5"/>
      <c r="X23" s="72">
        <f t="shared" si="6"/>
        <v>0</v>
      </c>
      <c r="Y23" s="16"/>
      <c r="Z23" s="5"/>
      <c r="AA23" s="72">
        <f t="shared" si="7"/>
        <v>0</v>
      </c>
      <c r="AB23" s="16"/>
      <c r="AC23" s="5"/>
      <c r="AD23" s="72">
        <f t="shared" si="8"/>
        <v>0</v>
      </c>
      <c r="AE23" s="16"/>
      <c r="AF23" s="5"/>
      <c r="AG23" s="72">
        <f t="shared" si="9"/>
        <v>0</v>
      </c>
      <c r="AH23" s="16"/>
      <c r="AI23" s="5"/>
      <c r="AJ23" s="72">
        <f t="shared" si="10"/>
        <v>0</v>
      </c>
      <c r="AK23" s="16"/>
      <c r="AL23" s="5"/>
      <c r="AM23" s="72">
        <f t="shared" si="11"/>
        <v>0</v>
      </c>
      <c r="AN23" s="16"/>
      <c r="AO23" s="5"/>
      <c r="AP23" s="72">
        <f t="shared" si="12"/>
        <v>0</v>
      </c>
      <c r="AQ23" s="16"/>
      <c r="AR23" s="5"/>
      <c r="AS23" s="72">
        <f t="shared" si="13"/>
        <v>0</v>
      </c>
      <c r="AT23" s="16"/>
      <c r="AU23" s="5"/>
      <c r="AV23" s="72">
        <f t="shared" si="14"/>
        <v>0</v>
      </c>
      <c r="AW23" s="16"/>
      <c r="AX23" s="5"/>
      <c r="AY23" s="72">
        <f t="shared" si="15"/>
        <v>0</v>
      </c>
      <c r="AZ23" s="50">
        <f t="shared" si="16"/>
        <v>0</v>
      </c>
      <c r="BA23" s="43">
        <f t="shared" si="17"/>
        <v>0</v>
      </c>
    </row>
    <row r="24" spans="1:53" x14ac:dyDescent="0.25">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16"/>
      <c r="W24" s="5"/>
      <c r="X24" s="72">
        <f t="shared" si="6"/>
        <v>0</v>
      </c>
      <c r="Y24" s="16"/>
      <c r="Z24" s="5"/>
      <c r="AA24" s="72">
        <f t="shared" si="7"/>
        <v>0</v>
      </c>
      <c r="AB24" s="16"/>
      <c r="AC24" s="5"/>
      <c r="AD24" s="72">
        <f t="shared" si="8"/>
        <v>0</v>
      </c>
      <c r="AE24" s="16"/>
      <c r="AF24" s="5"/>
      <c r="AG24" s="72">
        <f t="shared" si="9"/>
        <v>0</v>
      </c>
      <c r="AH24" s="16"/>
      <c r="AI24" s="5"/>
      <c r="AJ24" s="72">
        <f t="shared" si="10"/>
        <v>0</v>
      </c>
      <c r="AK24" s="16"/>
      <c r="AL24" s="5"/>
      <c r="AM24" s="72">
        <f t="shared" si="11"/>
        <v>0</v>
      </c>
      <c r="AN24" s="16"/>
      <c r="AO24" s="5"/>
      <c r="AP24" s="72">
        <f t="shared" si="12"/>
        <v>0</v>
      </c>
      <c r="AQ24" s="16"/>
      <c r="AR24" s="5"/>
      <c r="AS24" s="72">
        <f t="shared" si="13"/>
        <v>0</v>
      </c>
      <c r="AT24" s="16"/>
      <c r="AU24" s="5"/>
      <c r="AV24" s="72">
        <f t="shared" si="14"/>
        <v>0</v>
      </c>
      <c r="AW24" s="16"/>
      <c r="AX24" s="5"/>
      <c r="AY24" s="72">
        <f t="shared" si="15"/>
        <v>0</v>
      </c>
      <c r="AZ24" s="50">
        <f t="shared" si="16"/>
        <v>0</v>
      </c>
      <c r="BA24" s="43">
        <f t="shared" si="17"/>
        <v>0</v>
      </c>
    </row>
    <row r="25" spans="1:53" x14ac:dyDescent="0.25">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16"/>
      <c r="W25" s="5"/>
      <c r="X25" s="72">
        <f t="shared" si="6"/>
        <v>0</v>
      </c>
      <c r="Y25" s="16"/>
      <c r="Z25" s="5"/>
      <c r="AA25" s="72">
        <f t="shared" si="7"/>
        <v>0</v>
      </c>
      <c r="AB25" s="16"/>
      <c r="AC25" s="5"/>
      <c r="AD25" s="72">
        <f t="shared" si="8"/>
        <v>0</v>
      </c>
      <c r="AE25" s="16"/>
      <c r="AF25" s="5"/>
      <c r="AG25" s="72">
        <f t="shared" si="9"/>
        <v>0</v>
      </c>
      <c r="AH25" s="16"/>
      <c r="AI25" s="5"/>
      <c r="AJ25" s="72">
        <f t="shared" si="10"/>
        <v>0</v>
      </c>
      <c r="AK25" s="16"/>
      <c r="AL25" s="5"/>
      <c r="AM25" s="72">
        <f t="shared" si="11"/>
        <v>0</v>
      </c>
      <c r="AN25" s="16"/>
      <c r="AO25" s="5"/>
      <c r="AP25" s="72">
        <f t="shared" si="12"/>
        <v>0</v>
      </c>
      <c r="AQ25" s="16"/>
      <c r="AR25" s="5"/>
      <c r="AS25" s="72">
        <f t="shared" si="13"/>
        <v>0</v>
      </c>
      <c r="AT25" s="16"/>
      <c r="AU25" s="5"/>
      <c r="AV25" s="72">
        <f t="shared" si="14"/>
        <v>0</v>
      </c>
      <c r="AW25" s="16"/>
      <c r="AX25" s="5"/>
      <c r="AY25" s="72">
        <f t="shared" si="15"/>
        <v>0</v>
      </c>
      <c r="AZ25" s="50">
        <f t="shared" si="16"/>
        <v>0</v>
      </c>
      <c r="BA25" s="43">
        <f t="shared" si="17"/>
        <v>0</v>
      </c>
    </row>
    <row r="26" spans="1:53" x14ac:dyDescent="0.25">
      <c r="A26" s="14"/>
      <c r="B26" s="6" t="s">
        <v>24</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18">
        <f>SUM(V6:V25)</f>
        <v>0</v>
      </c>
      <c r="W26" s="7"/>
      <c r="X26" s="73">
        <f>SUM(X6:X25)</f>
        <v>0</v>
      </c>
      <c r="Y26" s="18">
        <f>SUM(Y6:Y25)</f>
        <v>0</v>
      </c>
      <c r="Z26" s="7"/>
      <c r="AA26" s="73">
        <f>SUM(AA6:AA25)</f>
        <v>0</v>
      </c>
      <c r="AB26" s="18">
        <f>SUM(AB6:AB25)</f>
        <v>0</v>
      </c>
      <c r="AC26" s="7"/>
      <c r="AD26" s="73">
        <f>SUM(AD6:AD25)</f>
        <v>0</v>
      </c>
      <c r="AE26" s="18">
        <f>SUM(AE6:AE25)</f>
        <v>0</v>
      </c>
      <c r="AF26" s="7"/>
      <c r="AG26" s="73">
        <f>SUM(AG6:AG25)</f>
        <v>0</v>
      </c>
      <c r="AH26" s="18">
        <f>SUM(AH6:AH25)</f>
        <v>0</v>
      </c>
      <c r="AI26" s="7"/>
      <c r="AJ26" s="73">
        <f>SUM(AJ6:AJ25)</f>
        <v>0</v>
      </c>
      <c r="AK26" s="18">
        <f>SUM(AK6:AK25)</f>
        <v>0</v>
      </c>
      <c r="AL26" s="7"/>
      <c r="AM26" s="73">
        <f>SUM(AM6:AM25)</f>
        <v>0</v>
      </c>
      <c r="AN26" s="18">
        <f>SUM(AN6:AN25)</f>
        <v>0</v>
      </c>
      <c r="AO26" s="7"/>
      <c r="AP26" s="73">
        <f>SUM(AP6:AP25)</f>
        <v>0</v>
      </c>
      <c r="AQ26" s="18">
        <f>SUM(AQ6:AQ25)</f>
        <v>0</v>
      </c>
      <c r="AR26" s="7"/>
      <c r="AS26" s="73">
        <f>SUM(AS6:AS25)</f>
        <v>0</v>
      </c>
      <c r="AT26" s="18">
        <f>SUM(AT6:AT25)</f>
        <v>0</v>
      </c>
      <c r="AU26" s="7"/>
      <c r="AV26" s="73">
        <f>SUM(AV6:AV25)</f>
        <v>0</v>
      </c>
      <c r="AW26" s="18">
        <f>SUM(AW6:AW25)</f>
        <v>0</v>
      </c>
      <c r="AX26" s="7"/>
      <c r="AY26" s="73">
        <f>SUM(AY6:AY25)</f>
        <v>0</v>
      </c>
      <c r="AZ26" s="51">
        <f>SUM(AZ6:AZ25)</f>
        <v>0</v>
      </c>
      <c r="BA26" s="44">
        <f t="shared" si="17"/>
        <v>0</v>
      </c>
    </row>
    <row r="27" spans="1:53" x14ac:dyDescent="0.25">
      <c r="A27" s="33" t="s">
        <v>25</v>
      </c>
      <c r="B27" s="2"/>
      <c r="C27" s="10"/>
      <c r="D27" s="14"/>
      <c r="E27" s="2"/>
      <c r="F27" s="15"/>
      <c r="G27" s="14"/>
      <c r="H27" s="2"/>
      <c r="I27" s="15"/>
      <c r="J27" s="14"/>
      <c r="K27" s="2"/>
      <c r="L27" s="15"/>
      <c r="M27" s="14"/>
      <c r="N27" s="2"/>
      <c r="O27" s="15"/>
      <c r="P27" s="14"/>
      <c r="Q27" s="2"/>
      <c r="R27" s="15"/>
      <c r="S27" s="14"/>
      <c r="T27" s="2"/>
      <c r="U27" s="10"/>
      <c r="V27" s="14"/>
      <c r="W27" s="2"/>
      <c r="X27" s="10"/>
      <c r="Y27" s="14"/>
      <c r="Z27" s="2"/>
      <c r="AA27" s="10"/>
      <c r="AB27" s="14"/>
      <c r="AC27" s="2"/>
      <c r="AD27" s="10"/>
      <c r="AE27" s="14"/>
      <c r="AF27" s="2"/>
      <c r="AG27" s="10"/>
      <c r="AH27" s="14"/>
      <c r="AI27" s="2"/>
      <c r="AJ27" s="10"/>
      <c r="AK27" s="14"/>
      <c r="AL27" s="2"/>
      <c r="AM27" s="10"/>
      <c r="AN27" s="14"/>
      <c r="AO27" s="2"/>
      <c r="AP27" s="10"/>
      <c r="AQ27" s="14"/>
      <c r="AR27" s="2"/>
      <c r="AS27" s="10"/>
      <c r="AT27" s="14"/>
      <c r="AU27" s="2"/>
      <c r="AV27" s="10"/>
      <c r="AW27" s="14"/>
      <c r="AX27" s="2"/>
      <c r="AY27" s="10"/>
      <c r="AZ27" s="54"/>
      <c r="BA27" s="45"/>
    </row>
    <row r="28" spans="1:53" x14ac:dyDescent="0.25">
      <c r="A28" s="33"/>
      <c r="B28" s="8" t="s">
        <v>26</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20">
        <f>X26</f>
        <v>0</v>
      </c>
      <c r="W28" s="9"/>
      <c r="X28" s="72">
        <f>V28*W28</f>
        <v>0</v>
      </c>
      <c r="Y28" s="20">
        <f>AA26</f>
        <v>0</v>
      </c>
      <c r="Z28" s="9"/>
      <c r="AA28" s="72">
        <f>Y28*Z28</f>
        <v>0</v>
      </c>
      <c r="AB28" s="20">
        <f>AD26</f>
        <v>0</v>
      </c>
      <c r="AC28" s="9"/>
      <c r="AD28" s="72">
        <f>AB28*AC28</f>
        <v>0</v>
      </c>
      <c r="AE28" s="20">
        <f>AG26</f>
        <v>0</v>
      </c>
      <c r="AF28" s="9"/>
      <c r="AG28" s="72">
        <f>AE28*AF28</f>
        <v>0</v>
      </c>
      <c r="AH28" s="20">
        <f>AJ26</f>
        <v>0</v>
      </c>
      <c r="AI28" s="9"/>
      <c r="AJ28" s="72">
        <f>AH28*AI28</f>
        <v>0</v>
      </c>
      <c r="AK28" s="20">
        <f>AM26</f>
        <v>0</v>
      </c>
      <c r="AL28" s="9"/>
      <c r="AM28" s="72">
        <f>AK28*AL28</f>
        <v>0</v>
      </c>
      <c r="AN28" s="20">
        <f>AP26</f>
        <v>0</v>
      </c>
      <c r="AO28" s="9"/>
      <c r="AP28" s="72">
        <f>AN28*AO28</f>
        <v>0</v>
      </c>
      <c r="AQ28" s="20">
        <f>AS26</f>
        <v>0</v>
      </c>
      <c r="AR28" s="9"/>
      <c r="AS28" s="72">
        <f>AQ28*AR28</f>
        <v>0</v>
      </c>
      <c r="AT28" s="20">
        <f>AV26</f>
        <v>0</v>
      </c>
      <c r="AU28" s="9"/>
      <c r="AV28" s="72">
        <f>AT28*AU28</f>
        <v>0</v>
      </c>
      <c r="AW28" s="20">
        <f>AY26</f>
        <v>0</v>
      </c>
      <c r="AX28" s="9"/>
      <c r="AY28" s="72">
        <f>AW28*AX28</f>
        <v>0</v>
      </c>
      <c r="AZ28" s="55"/>
      <c r="BA28" s="43">
        <f t="shared" si="17"/>
        <v>0</v>
      </c>
    </row>
    <row r="29" spans="1:53" x14ac:dyDescent="0.25">
      <c r="A29" s="33"/>
      <c r="B29" s="8" t="s">
        <v>27</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20"/>
      <c r="W29" s="9"/>
      <c r="X29" s="72">
        <f>V29*W29</f>
        <v>0</v>
      </c>
      <c r="Y29" s="20"/>
      <c r="Z29" s="9"/>
      <c r="AA29" s="72">
        <f>Y29*Z29</f>
        <v>0</v>
      </c>
      <c r="AB29" s="20"/>
      <c r="AC29" s="9"/>
      <c r="AD29" s="72">
        <f>AB29*AC29</f>
        <v>0</v>
      </c>
      <c r="AE29" s="20"/>
      <c r="AF29" s="9"/>
      <c r="AG29" s="72">
        <f>AE29*AF29</f>
        <v>0</v>
      </c>
      <c r="AH29" s="20"/>
      <c r="AI29" s="9"/>
      <c r="AJ29" s="72">
        <f>AH29*AI29</f>
        <v>0</v>
      </c>
      <c r="AK29" s="20"/>
      <c r="AL29" s="9"/>
      <c r="AM29" s="72">
        <f>AK29*AL29</f>
        <v>0</v>
      </c>
      <c r="AN29" s="20"/>
      <c r="AO29" s="9"/>
      <c r="AP29" s="72">
        <f>AN29*AO29</f>
        <v>0</v>
      </c>
      <c r="AQ29" s="20"/>
      <c r="AR29" s="9"/>
      <c r="AS29" s="72">
        <f>AQ29*AR29</f>
        <v>0</v>
      </c>
      <c r="AT29" s="20"/>
      <c r="AU29" s="9"/>
      <c r="AV29" s="72">
        <f>AT29*AU29</f>
        <v>0</v>
      </c>
      <c r="AW29" s="20"/>
      <c r="AX29" s="9"/>
      <c r="AY29" s="72">
        <f>AW29*AX29</f>
        <v>0</v>
      </c>
      <c r="AZ29" s="55"/>
      <c r="BA29" s="43">
        <f t="shared" si="17"/>
        <v>0</v>
      </c>
    </row>
    <row r="30" spans="1:53" x14ac:dyDescent="0.25">
      <c r="A30" s="33"/>
      <c r="B30" s="7" t="s">
        <v>28</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21"/>
      <c r="W30" s="7"/>
      <c r="X30" s="73">
        <f>SUM(X28:X29)</f>
        <v>0</v>
      </c>
      <c r="Y30" s="21"/>
      <c r="Z30" s="7"/>
      <c r="AA30" s="73">
        <f>SUM(AA28:AA29)</f>
        <v>0</v>
      </c>
      <c r="AB30" s="21"/>
      <c r="AC30" s="7"/>
      <c r="AD30" s="73">
        <f>SUM(AD28:AD29)</f>
        <v>0</v>
      </c>
      <c r="AE30" s="21"/>
      <c r="AF30" s="7"/>
      <c r="AG30" s="73">
        <f>SUM(AG28:AG29)</f>
        <v>0</v>
      </c>
      <c r="AH30" s="21"/>
      <c r="AI30" s="7"/>
      <c r="AJ30" s="73">
        <f>SUM(AJ28:AJ29)</f>
        <v>0</v>
      </c>
      <c r="AK30" s="21"/>
      <c r="AL30" s="7"/>
      <c r="AM30" s="73">
        <f>SUM(AM28:AM29)</f>
        <v>0</v>
      </c>
      <c r="AN30" s="21"/>
      <c r="AO30" s="7"/>
      <c r="AP30" s="73">
        <f>SUM(AP28:AP29)</f>
        <v>0</v>
      </c>
      <c r="AQ30" s="21"/>
      <c r="AR30" s="7"/>
      <c r="AS30" s="73">
        <f>SUM(AS28:AS29)</f>
        <v>0</v>
      </c>
      <c r="AT30" s="21"/>
      <c r="AU30" s="7"/>
      <c r="AV30" s="73">
        <f>SUM(AV28:AV29)</f>
        <v>0</v>
      </c>
      <c r="AW30" s="21"/>
      <c r="AX30" s="7"/>
      <c r="AY30" s="73">
        <f>SUM(AY28:AY29)</f>
        <v>0</v>
      </c>
      <c r="AZ30" s="56"/>
      <c r="BA30" s="44">
        <f t="shared" si="17"/>
        <v>0</v>
      </c>
    </row>
    <row r="31" spans="1:53" x14ac:dyDescent="0.25">
      <c r="A31" s="33" t="s">
        <v>29</v>
      </c>
      <c r="B31" s="2"/>
      <c r="C31" s="10"/>
      <c r="D31" s="14"/>
      <c r="E31" s="2"/>
      <c r="F31" s="15"/>
      <c r="G31" s="14"/>
      <c r="H31" s="2"/>
      <c r="I31" s="15"/>
      <c r="J31" s="14"/>
      <c r="K31" s="2"/>
      <c r="L31" s="15"/>
      <c r="M31" s="14"/>
      <c r="N31" s="2"/>
      <c r="O31" s="15"/>
      <c r="P31" s="14"/>
      <c r="Q31" s="2"/>
      <c r="R31" s="15"/>
      <c r="S31" s="14"/>
      <c r="T31" s="2"/>
      <c r="U31" s="10"/>
      <c r="V31" s="14"/>
      <c r="W31" s="2"/>
      <c r="X31" s="10"/>
      <c r="Y31" s="14"/>
      <c r="Z31" s="2"/>
      <c r="AA31" s="10"/>
      <c r="AB31" s="14"/>
      <c r="AC31" s="2"/>
      <c r="AD31" s="10"/>
      <c r="AE31" s="14"/>
      <c r="AF31" s="2"/>
      <c r="AG31" s="10"/>
      <c r="AH31" s="14"/>
      <c r="AI31" s="2"/>
      <c r="AJ31" s="10"/>
      <c r="AK31" s="14"/>
      <c r="AL31" s="2"/>
      <c r="AM31" s="10"/>
      <c r="AN31" s="14"/>
      <c r="AO31" s="2"/>
      <c r="AP31" s="10"/>
      <c r="AQ31" s="14"/>
      <c r="AR31" s="2"/>
      <c r="AS31" s="10"/>
      <c r="AT31" s="14"/>
      <c r="AU31" s="2"/>
      <c r="AV31" s="10"/>
      <c r="AW31" s="14"/>
      <c r="AX31" s="2"/>
      <c r="AY31" s="10"/>
      <c r="AZ31" s="54"/>
      <c r="BA31" s="45"/>
    </row>
    <row r="32" spans="1:53" x14ac:dyDescent="0.25">
      <c r="A32" s="33"/>
      <c r="B32" s="8" t="s">
        <v>30</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20">
        <f>X26+X30</f>
        <v>0</v>
      </c>
      <c r="W32" s="9"/>
      <c r="X32" s="72">
        <f>V32*W32</f>
        <v>0</v>
      </c>
      <c r="Y32" s="20">
        <f>AA26+AA30</f>
        <v>0</v>
      </c>
      <c r="Z32" s="9"/>
      <c r="AA32" s="72">
        <f>Y32*Z32</f>
        <v>0</v>
      </c>
      <c r="AB32" s="20">
        <f>AD26+AD30</f>
        <v>0</v>
      </c>
      <c r="AC32" s="9"/>
      <c r="AD32" s="72">
        <f>AB32*AC32</f>
        <v>0</v>
      </c>
      <c r="AE32" s="20">
        <f>AG26+AG30</f>
        <v>0</v>
      </c>
      <c r="AF32" s="9"/>
      <c r="AG32" s="72">
        <f>AE32*AF32</f>
        <v>0</v>
      </c>
      <c r="AH32" s="20">
        <f>AJ26+AJ30</f>
        <v>0</v>
      </c>
      <c r="AI32" s="9"/>
      <c r="AJ32" s="72">
        <f>AH32*AI32</f>
        <v>0</v>
      </c>
      <c r="AK32" s="20">
        <f>AM26+AM30</f>
        <v>0</v>
      </c>
      <c r="AL32" s="9"/>
      <c r="AM32" s="72">
        <f>AK32*AL32</f>
        <v>0</v>
      </c>
      <c r="AN32" s="20">
        <f>AP26+AP30</f>
        <v>0</v>
      </c>
      <c r="AO32" s="9"/>
      <c r="AP32" s="72">
        <f>AN32*AO32</f>
        <v>0</v>
      </c>
      <c r="AQ32" s="20">
        <f>AS26+AS30</f>
        <v>0</v>
      </c>
      <c r="AR32" s="9"/>
      <c r="AS32" s="72">
        <f>AQ32*AR32</f>
        <v>0</v>
      </c>
      <c r="AT32" s="20">
        <f>AV26+AV30</f>
        <v>0</v>
      </c>
      <c r="AU32" s="9"/>
      <c r="AV32" s="72">
        <f>AT32*AU32</f>
        <v>0</v>
      </c>
      <c r="AW32" s="20">
        <f>AY26+AY30</f>
        <v>0</v>
      </c>
      <c r="AX32" s="9"/>
      <c r="AY32" s="72">
        <f>AW32*AX32</f>
        <v>0</v>
      </c>
      <c r="AZ32" s="55"/>
      <c r="BA32" s="43">
        <f t="shared" si="17"/>
        <v>0</v>
      </c>
    </row>
    <row r="33" spans="1:53" x14ac:dyDescent="0.25">
      <c r="A33" s="33"/>
      <c r="B33" s="8" t="s">
        <v>31</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20"/>
      <c r="W33" s="9"/>
      <c r="X33" s="72">
        <f>V33*W33</f>
        <v>0</v>
      </c>
      <c r="Y33" s="20"/>
      <c r="Z33" s="9"/>
      <c r="AA33" s="72">
        <f>Y33*Z33</f>
        <v>0</v>
      </c>
      <c r="AB33" s="20"/>
      <c r="AC33" s="9"/>
      <c r="AD33" s="72">
        <f>AB33*AC33</f>
        <v>0</v>
      </c>
      <c r="AE33" s="20"/>
      <c r="AF33" s="9"/>
      <c r="AG33" s="72">
        <f>AE33*AF33</f>
        <v>0</v>
      </c>
      <c r="AH33" s="20"/>
      <c r="AI33" s="9"/>
      <c r="AJ33" s="72">
        <f>AH33*AI33</f>
        <v>0</v>
      </c>
      <c r="AK33" s="20"/>
      <c r="AL33" s="9"/>
      <c r="AM33" s="72">
        <f>AK33*AL33</f>
        <v>0</v>
      </c>
      <c r="AN33" s="20"/>
      <c r="AO33" s="9"/>
      <c r="AP33" s="72">
        <f>AN33*AO33</f>
        <v>0</v>
      </c>
      <c r="AQ33" s="20"/>
      <c r="AR33" s="9"/>
      <c r="AS33" s="72">
        <f>AQ33*AR33</f>
        <v>0</v>
      </c>
      <c r="AT33" s="20"/>
      <c r="AU33" s="9"/>
      <c r="AV33" s="72">
        <f>AT33*AU33</f>
        <v>0</v>
      </c>
      <c r="AW33" s="20"/>
      <c r="AX33" s="9"/>
      <c r="AY33" s="72">
        <f>AW33*AX33</f>
        <v>0</v>
      </c>
      <c r="AZ33" s="55"/>
      <c r="BA33" s="43">
        <f t="shared" si="17"/>
        <v>0</v>
      </c>
    </row>
    <row r="34" spans="1:53" x14ac:dyDescent="0.25">
      <c r="A34" s="33"/>
      <c r="B34" s="7" t="s">
        <v>32</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21"/>
      <c r="W34" s="7"/>
      <c r="X34" s="73">
        <f>SUM(X32:X33)</f>
        <v>0</v>
      </c>
      <c r="Y34" s="21"/>
      <c r="Z34" s="7"/>
      <c r="AA34" s="73">
        <f>SUM(AA32:AA33)</f>
        <v>0</v>
      </c>
      <c r="AB34" s="21"/>
      <c r="AC34" s="7"/>
      <c r="AD34" s="73">
        <f>SUM(AD32:AD33)</f>
        <v>0</v>
      </c>
      <c r="AE34" s="21"/>
      <c r="AF34" s="7"/>
      <c r="AG34" s="73">
        <f>SUM(AG32:AG33)</f>
        <v>0</v>
      </c>
      <c r="AH34" s="21"/>
      <c r="AI34" s="7"/>
      <c r="AJ34" s="73">
        <f>SUM(AJ32:AJ33)</f>
        <v>0</v>
      </c>
      <c r="AK34" s="21"/>
      <c r="AL34" s="7"/>
      <c r="AM34" s="73">
        <f>SUM(AM32:AM33)</f>
        <v>0</v>
      </c>
      <c r="AN34" s="21"/>
      <c r="AO34" s="7"/>
      <c r="AP34" s="73">
        <f>SUM(AP32:AP33)</f>
        <v>0</v>
      </c>
      <c r="AQ34" s="21"/>
      <c r="AR34" s="7"/>
      <c r="AS34" s="73">
        <f>SUM(AS32:AS33)</f>
        <v>0</v>
      </c>
      <c r="AT34" s="21"/>
      <c r="AU34" s="7"/>
      <c r="AV34" s="73">
        <f>SUM(AV32:AV33)</f>
        <v>0</v>
      </c>
      <c r="AW34" s="21"/>
      <c r="AX34" s="7"/>
      <c r="AY34" s="73">
        <f>SUM(AY32:AY33)</f>
        <v>0</v>
      </c>
      <c r="AZ34" s="56"/>
      <c r="BA34" s="44">
        <f t="shared" si="17"/>
        <v>0</v>
      </c>
    </row>
    <row r="35" spans="1:53" x14ac:dyDescent="0.25">
      <c r="A35" s="33" t="s">
        <v>33</v>
      </c>
      <c r="B35" s="2"/>
      <c r="C35" s="3" t="s">
        <v>34</v>
      </c>
      <c r="D35" s="14"/>
      <c r="E35" s="2"/>
      <c r="F35" s="15"/>
      <c r="G35" s="14"/>
      <c r="H35" s="2"/>
      <c r="I35" s="15"/>
      <c r="J35" s="14"/>
      <c r="K35" s="2"/>
      <c r="L35" s="15"/>
      <c r="M35" s="14"/>
      <c r="N35" s="2"/>
      <c r="O35" s="15"/>
      <c r="P35" s="14"/>
      <c r="Q35" s="2"/>
      <c r="R35" s="15"/>
      <c r="S35" s="14"/>
      <c r="T35" s="2"/>
      <c r="U35" s="10"/>
      <c r="V35" s="14"/>
      <c r="W35" s="2"/>
      <c r="X35" s="10"/>
      <c r="Y35" s="14"/>
      <c r="Z35" s="2"/>
      <c r="AA35" s="10"/>
      <c r="AB35" s="14"/>
      <c r="AC35" s="2"/>
      <c r="AD35" s="10"/>
      <c r="AE35" s="14"/>
      <c r="AF35" s="2"/>
      <c r="AG35" s="10"/>
      <c r="AH35" s="14"/>
      <c r="AI35" s="2"/>
      <c r="AJ35" s="10"/>
      <c r="AK35" s="14"/>
      <c r="AL35" s="2"/>
      <c r="AM35" s="10"/>
      <c r="AN35" s="14"/>
      <c r="AO35" s="2"/>
      <c r="AP35" s="10"/>
      <c r="AQ35" s="14"/>
      <c r="AR35" s="2"/>
      <c r="AS35" s="10"/>
      <c r="AT35" s="14"/>
      <c r="AU35" s="2"/>
      <c r="AV35" s="10"/>
      <c r="AW35" s="14"/>
      <c r="AX35" s="2"/>
      <c r="AY35" s="10"/>
      <c r="AZ35" s="54"/>
      <c r="BA35" s="45"/>
    </row>
    <row r="36" spans="1:53" ht="13" x14ac:dyDescent="0.3">
      <c r="A36" s="14"/>
      <c r="B36" s="2" t="s">
        <v>35</v>
      </c>
      <c r="C36" s="199" t="s">
        <v>36</v>
      </c>
      <c r="D36" s="83"/>
      <c r="E36" s="81"/>
      <c r="F36" s="17">
        <v>0</v>
      </c>
      <c r="G36" s="40"/>
      <c r="H36" s="41"/>
      <c r="I36" s="17">
        <v>0</v>
      </c>
      <c r="J36" s="40"/>
      <c r="K36" s="41"/>
      <c r="L36" s="17">
        <v>0</v>
      </c>
      <c r="M36" s="40"/>
      <c r="N36" s="41"/>
      <c r="O36" s="17">
        <v>0</v>
      </c>
      <c r="P36" s="40"/>
      <c r="Q36" s="41"/>
      <c r="R36" s="17">
        <v>0</v>
      </c>
      <c r="S36" s="40"/>
      <c r="T36" s="41"/>
      <c r="U36" s="72">
        <v>0</v>
      </c>
      <c r="V36" s="40"/>
      <c r="W36" s="41"/>
      <c r="X36" s="72">
        <v>0</v>
      </c>
      <c r="Y36" s="40"/>
      <c r="Z36" s="41"/>
      <c r="AA36" s="72">
        <v>0</v>
      </c>
      <c r="AB36" s="40"/>
      <c r="AC36" s="41"/>
      <c r="AD36" s="72">
        <v>0</v>
      </c>
      <c r="AE36" s="40"/>
      <c r="AF36" s="41"/>
      <c r="AG36" s="72">
        <v>0</v>
      </c>
      <c r="AH36" s="40"/>
      <c r="AI36" s="41"/>
      <c r="AJ36" s="72">
        <v>0</v>
      </c>
      <c r="AK36" s="40"/>
      <c r="AL36" s="41"/>
      <c r="AM36" s="72">
        <v>0</v>
      </c>
      <c r="AN36" s="40"/>
      <c r="AO36" s="41"/>
      <c r="AP36" s="72">
        <v>0</v>
      </c>
      <c r="AQ36" s="40"/>
      <c r="AR36" s="41"/>
      <c r="AS36" s="72">
        <v>0</v>
      </c>
      <c r="AT36" s="40"/>
      <c r="AU36" s="41"/>
      <c r="AV36" s="72">
        <v>0</v>
      </c>
      <c r="AW36" s="40"/>
      <c r="AX36" s="41"/>
      <c r="AY36" s="72">
        <v>0</v>
      </c>
      <c r="AZ36" s="55"/>
      <c r="BA36" s="43">
        <f t="shared" si="17"/>
        <v>0</v>
      </c>
    </row>
    <row r="37" spans="1:53" ht="13" x14ac:dyDescent="0.3">
      <c r="A37" s="14"/>
      <c r="B37" s="2" t="s">
        <v>37</v>
      </c>
      <c r="C37" s="199" t="s">
        <v>36</v>
      </c>
      <c r="D37" s="83"/>
      <c r="E37" s="81"/>
      <c r="F37" s="17">
        <v>0</v>
      </c>
      <c r="G37" s="40"/>
      <c r="H37" s="41"/>
      <c r="I37" s="17">
        <v>0</v>
      </c>
      <c r="J37" s="40"/>
      <c r="K37" s="41"/>
      <c r="L37" s="17">
        <v>0</v>
      </c>
      <c r="M37" s="40"/>
      <c r="N37" s="41"/>
      <c r="O37" s="17">
        <v>0</v>
      </c>
      <c r="P37" s="40"/>
      <c r="Q37" s="41"/>
      <c r="R37" s="17">
        <v>0</v>
      </c>
      <c r="S37" s="40"/>
      <c r="T37" s="41"/>
      <c r="U37" s="72">
        <v>0</v>
      </c>
      <c r="V37" s="40"/>
      <c r="W37" s="41"/>
      <c r="X37" s="72">
        <v>0</v>
      </c>
      <c r="Y37" s="40"/>
      <c r="Z37" s="41"/>
      <c r="AA37" s="72">
        <v>0</v>
      </c>
      <c r="AB37" s="40"/>
      <c r="AC37" s="41"/>
      <c r="AD37" s="72">
        <v>0</v>
      </c>
      <c r="AE37" s="40"/>
      <c r="AF37" s="41"/>
      <c r="AG37" s="72">
        <v>0</v>
      </c>
      <c r="AH37" s="40"/>
      <c r="AI37" s="41"/>
      <c r="AJ37" s="72">
        <v>0</v>
      </c>
      <c r="AK37" s="40"/>
      <c r="AL37" s="41"/>
      <c r="AM37" s="72">
        <v>0</v>
      </c>
      <c r="AN37" s="40"/>
      <c r="AO37" s="41"/>
      <c r="AP37" s="72">
        <v>0</v>
      </c>
      <c r="AQ37" s="40"/>
      <c r="AR37" s="41"/>
      <c r="AS37" s="72">
        <v>0</v>
      </c>
      <c r="AT37" s="40"/>
      <c r="AU37" s="41"/>
      <c r="AV37" s="72">
        <v>0</v>
      </c>
      <c r="AW37" s="40"/>
      <c r="AX37" s="41"/>
      <c r="AY37" s="72">
        <v>0</v>
      </c>
      <c r="AZ37" s="55"/>
      <c r="BA37" s="43">
        <f t="shared" si="17"/>
        <v>0</v>
      </c>
    </row>
    <row r="38" spans="1:53" ht="13" x14ac:dyDescent="0.3">
      <c r="A38" s="14"/>
      <c r="B38" s="2" t="s">
        <v>38</v>
      </c>
      <c r="C38" s="199" t="s">
        <v>36</v>
      </c>
      <c r="D38" s="83"/>
      <c r="E38" s="8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40"/>
      <c r="AR38" s="41"/>
      <c r="AS38" s="72">
        <v>0</v>
      </c>
      <c r="AT38" s="40"/>
      <c r="AU38" s="41"/>
      <c r="AV38" s="72">
        <v>0</v>
      </c>
      <c r="AW38" s="40"/>
      <c r="AX38" s="41"/>
      <c r="AY38" s="72">
        <v>0</v>
      </c>
      <c r="AZ38" s="55"/>
      <c r="BA38" s="43">
        <f t="shared" si="17"/>
        <v>0</v>
      </c>
    </row>
    <row r="39" spans="1:53" ht="23" x14ac:dyDescent="0.3">
      <c r="A39" s="14"/>
      <c r="B39" s="8" t="s">
        <v>39</v>
      </c>
      <c r="C39" s="199" t="s">
        <v>36</v>
      </c>
      <c r="D39" s="83"/>
      <c r="E39" s="8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40"/>
      <c r="AR39" s="41"/>
      <c r="AS39" s="72">
        <v>0</v>
      </c>
      <c r="AT39" s="40"/>
      <c r="AU39" s="41"/>
      <c r="AV39" s="72">
        <v>0</v>
      </c>
      <c r="AW39" s="40"/>
      <c r="AX39" s="41"/>
      <c r="AY39" s="72">
        <v>0</v>
      </c>
      <c r="AZ39" s="55"/>
      <c r="BA39" s="43">
        <f t="shared" si="17"/>
        <v>0</v>
      </c>
    </row>
    <row r="40" spans="1:53" x14ac:dyDescent="0.25">
      <c r="A40" s="14"/>
      <c r="B40" s="7" t="s">
        <v>253</v>
      </c>
      <c r="C40" s="204"/>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21"/>
      <c r="W40" s="7"/>
      <c r="X40" s="73">
        <f>SUM(X36:X39)</f>
        <v>0</v>
      </c>
      <c r="Y40" s="21"/>
      <c r="Z40" s="7"/>
      <c r="AA40" s="73">
        <f>SUM(AA36:AA39)</f>
        <v>0</v>
      </c>
      <c r="AB40" s="21"/>
      <c r="AC40" s="7"/>
      <c r="AD40" s="73">
        <f>SUM(AD36:AD39)</f>
        <v>0</v>
      </c>
      <c r="AE40" s="21"/>
      <c r="AF40" s="7"/>
      <c r="AG40" s="73">
        <f>SUM(AG36:AG39)</f>
        <v>0</v>
      </c>
      <c r="AH40" s="21"/>
      <c r="AI40" s="7"/>
      <c r="AJ40" s="73">
        <f>SUM(AJ36:AJ39)</f>
        <v>0</v>
      </c>
      <c r="AK40" s="21"/>
      <c r="AL40" s="7"/>
      <c r="AM40" s="73">
        <f>SUM(AM36:AM39)</f>
        <v>0</v>
      </c>
      <c r="AN40" s="21"/>
      <c r="AO40" s="7"/>
      <c r="AP40" s="73">
        <f>SUM(AP36:AP39)</f>
        <v>0</v>
      </c>
      <c r="AQ40" s="21"/>
      <c r="AR40" s="7"/>
      <c r="AS40" s="73">
        <f>SUM(AS36:AS39)</f>
        <v>0</v>
      </c>
      <c r="AT40" s="21"/>
      <c r="AU40" s="7"/>
      <c r="AV40" s="73">
        <f>SUM(AV36:AV39)</f>
        <v>0</v>
      </c>
      <c r="AW40" s="21"/>
      <c r="AX40" s="7"/>
      <c r="AY40" s="73">
        <f>SUM(AY36:AY39)</f>
        <v>0</v>
      </c>
      <c r="AZ40" s="56"/>
      <c r="BA40" s="44">
        <f t="shared" si="17"/>
        <v>0</v>
      </c>
    </row>
    <row r="41" spans="1:53" x14ac:dyDescent="0.25">
      <c r="A41" s="33" t="s">
        <v>41</v>
      </c>
      <c r="B41" s="2"/>
      <c r="C41" s="200"/>
      <c r="D41" s="14"/>
      <c r="E41" s="2"/>
      <c r="F41" s="15"/>
      <c r="G41" s="14"/>
      <c r="H41" s="2"/>
      <c r="I41" s="15"/>
      <c r="J41" s="14"/>
      <c r="K41" s="2"/>
      <c r="L41" s="15"/>
      <c r="M41" s="14"/>
      <c r="N41" s="2"/>
      <c r="O41" s="15"/>
      <c r="P41" s="14"/>
      <c r="Q41" s="2"/>
      <c r="R41" s="15"/>
      <c r="S41" s="14"/>
      <c r="T41" s="2"/>
      <c r="U41" s="10"/>
      <c r="V41" s="14"/>
      <c r="W41" s="2"/>
      <c r="X41" s="10"/>
      <c r="Y41" s="14"/>
      <c r="Z41" s="2"/>
      <c r="AA41" s="10"/>
      <c r="AB41" s="14"/>
      <c r="AC41" s="2"/>
      <c r="AD41" s="10"/>
      <c r="AE41" s="14"/>
      <c r="AF41" s="2"/>
      <c r="AG41" s="10"/>
      <c r="AH41" s="14"/>
      <c r="AI41" s="2"/>
      <c r="AJ41" s="10"/>
      <c r="AK41" s="14"/>
      <c r="AL41" s="2"/>
      <c r="AM41" s="10"/>
      <c r="AN41" s="14"/>
      <c r="AO41" s="2"/>
      <c r="AP41" s="10"/>
      <c r="AQ41" s="14"/>
      <c r="AR41" s="2"/>
      <c r="AS41" s="10"/>
      <c r="AT41" s="14"/>
      <c r="AU41" s="2"/>
      <c r="AV41" s="10"/>
      <c r="AW41" s="14"/>
      <c r="AX41" s="2"/>
      <c r="AY41" s="10"/>
      <c r="AZ41" s="54"/>
      <c r="BA41" s="45"/>
    </row>
    <row r="42" spans="1:53" ht="13" x14ac:dyDescent="0.3">
      <c r="A42" s="14"/>
      <c r="B42" s="2" t="s">
        <v>42</v>
      </c>
      <c r="C42" s="201" t="s">
        <v>43</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16"/>
      <c r="W42" s="5"/>
      <c r="X42" s="72">
        <f>V42*W42</f>
        <v>0</v>
      </c>
      <c r="Y42" s="16"/>
      <c r="Z42" s="5"/>
      <c r="AA42" s="72">
        <f>Y42*Z42</f>
        <v>0</v>
      </c>
      <c r="AB42" s="16"/>
      <c r="AC42" s="5"/>
      <c r="AD42" s="72">
        <f>AB42*AC42</f>
        <v>0</v>
      </c>
      <c r="AE42" s="16"/>
      <c r="AF42" s="5"/>
      <c r="AG42" s="72">
        <f>AE42*AF42</f>
        <v>0</v>
      </c>
      <c r="AH42" s="16"/>
      <c r="AI42" s="5"/>
      <c r="AJ42" s="72">
        <f>AH42*AI42</f>
        <v>0</v>
      </c>
      <c r="AK42" s="16"/>
      <c r="AL42" s="5"/>
      <c r="AM42" s="72">
        <f>AK42*AL42</f>
        <v>0</v>
      </c>
      <c r="AN42" s="16"/>
      <c r="AO42" s="5"/>
      <c r="AP42" s="72">
        <f>AN42*AO42</f>
        <v>0</v>
      </c>
      <c r="AQ42" s="16"/>
      <c r="AR42" s="5"/>
      <c r="AS42" s="72">
        <f>AQ42*AR42</f>
        <v>0</v>
      </c>
      <c r="AT42" s="16"/>
      <c r="AU42" s="5"/>
      <c r="AV42" s="72">
        <f>AT42*AU42</f>
        <v>0</v>
      </c>
      <c r="AW42" s="16"/>
      <c r="AX42" s="5"/>
      <c r="AY42" s="72">
        <f>AW42*AX42</f>
        <v>0</v>
      </c>
      <c r="AZ42" s="55"/>
      <c r="BA42" s="43">
        <f t="shared" si="17"/>
        <v>0</v>
      </c>
    </row>
    <row r="43" spans="1:53" ht="13" x14ac:dyDescent="0.3">
      <c r="A43" s="14"/>
      <c r="B43" s="2" t="s">
        <v>44</v>
      </c>
      <c r="C43" s="201" t="s">
        <v>43</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16"/>
      <c r="W43" s="5"/>
      <c r="X43" s="72">
        <f>V43*W43</f>
        <v>0</v>
      </c>
      <c r="Y43" s="16"/>
      <c r="Z43" s="5"/>
      <c r="AA43" s="72">
        <f>Y43*Z43</f>
        <v>0</v>
      </c>
      <c r="AB43" s="16"/>
      <c r="AC43" s="5"/>
      <c r="AD43" s="72">
        <f>AB43*AC43</f>
        <v>0</v>
      </c>
      <c r="AE43" s="16"/>
      <c r="AF43" s="5"/>
      <c r="AG43" s="72">
        <f>AE43*AF43</f>
        <v>0</v>
      </c>
      <c r="AH43" s="16"/>
      <c r="AI43" s="5"/>
      <c r="AJ43" s="72">
        <f>AH43*AI43</f>
        <v>0</v>
      </c>
      <c r="AK43" s="16"/>
      <c r="AL43" s="5"/>
      <c r="AM43" s="72">
        <f>AK43*AL43</f>
        <v>0</v>
      </c>
      <c r="AN43" s="16"/>
      <c r="AO43" s="5"/>
      <c r="AP43" s="72">
        <f>AN43*AO43</f>
        <v>0</v>
      </c>
      <c r="AQ43" s="16"/>
      <c r="AR43" s="5"/>
      <c r="AS43" s="72">
        <f>AQ43*AR43</f>
        <v>0</v>
      </c>
      <c r="AT43" s="16"/>
      <c r="AU43" s="5"/>
      <c r="AV43" s="72">
        <f>AT43*AU43</f>
        <v>0</v>
      </c>
      <c r="AW43" s="16"/>
      <c r="AX43" s="5"/>
      <c r="AY43" s="72">
        <f>AW43*AX43</f>
        <v>0</v>
      </c>
      <c r="AZ43" s="55"/>
      <c r="BA43" s="43">
        <f t="shared" si="17"/>
        <v>0</v>
      </c>
    </row>
    <row r="44" spans="1:53" ht="13" x14ac:dyDescent="0.3">
      <c r="A44" s="14"/>
      <c r="B44" s="2" t="s">
        <v>45</v>
      </c>
      <c r="C44" s="201" t="s">
        <v>43</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16"/>
      <c r="W44" s="5"/>
      <c r="X44" s="72">
        <f>V44*W44</f>
        <v>0</v>
      </c>
      <c r="Y44" s="16"/>
      <c r="Z44" s="5"/>
      <c r="AA44" s="72">
        <f>Y44*Z44</f>
        <v>0</v>
      </c>
      <c r="AB44" s="16"/>
      <c r="AC44" s="5"/>
      <c r="AD44" s="72">
        <f>AB44*AC44</f>
        <v>0</v>
      </c>
      <c r="AE44" s="16"/>
      <c r="AF44" s="5"/>
      <c r="AG44" s="72">
        <f>AE44*AF44</f>
        <v>0</v>
      </c>
      <c r="AH44" s="16"/>
      <c r="AI44" s="5"/>
      <c r="AJ44" s="72">
        <f>AH44*AI44</f>
        <v>0</v>
      </c>
      <c r="AK44" s="16"/>
      <c r="AL44" s="5"/>
      <c r="AM44" s="72">
        <f>AK44*AL44</f>
        <v>0</v>
      </c>
      <c r="AN44" s="16"/>
      <c r="AO44" s="5"/>
      <c r="AP44" s="72">
        <f>AN44*AO44</f>
        <v>0</v>
      </c>
      <c r="AQ44" s="16"/>
      <c r="AR44" s="5"/>
      <c r="AS44" s="72">
        <f>AQ44*AR44</f>
        <v>0</v>
      </c>
      <c r="AT44" s="16"/>
      <c r="AU44" s="5"/>
      <c r="AV44" s="72">
        <f>AT44*AU44</f>
        <v>0</v>
      </c>
      <c r="AW44" s="16"/>
      <c r="AX44" s="5"/>
      <c r="AY44" s="72">
        <f>AW44*AX44</f>
        <v>0</v>
      </c>
      <c r="AZ44" s="55"/>
      <c r="BA44" s="43">
        <f t="shared" si="17"/>
        <v>0</v>
      </c>
    </row>
    <row r="45" spans="1:53" ht="13" x14ac:dyDescent="0.3">
      <c r="A45" s="14"/>
      <c r="B45" s="8" t="s">
        <v>46</v>
      </c>
      <c r="C45" s="201" t="s">
        <v>43</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16"/>
      <c r="W45" s="5"/>
      <c r="X45" s="72">
        <f>V45*W45</f>
        <v>0</v>
      </c>
      <c r="Y45" s="16"/>
      <c r="Z45" s="5"/>
      <c r="AA45" s="72">
        <f>Y45*Z45</f>
        <v>0</v>
      </c>
      <c r="AB45" s="16"/>
      <c r="AC45" s="5"/>
      <c r="AD45" s="72">
        <f>AB45*AC45</f>
        <v>0</v>
      </c>
      <c r="AE45" s="16"/>
      <c r="AF45" s="5"/>
      <c r="AG45" s="72">
        <f>AE45*AF45</f>
        <v>0</v>
      </c>
      <c r="AH45" s="16"/>
      <c r="AI45" s="5"/>
      <c r="AJ45" s="72">
        <f>AH45*AI45</f>
        <v>0</v>
      </c>
      <c r="AK45" s="16"/>
      <c r="AL45" s="5"/>
      <c r="AM45" s="72">
        <f>AK45*AL45</f>
        <v>0</v>
      </c>
      <c r="AN45" s="16"/>
      <c r="AO45" s="5"/>
      <c r="AP45" s="72">
        <f>AN45*AO45</f>
        <v>0</v>
      </c>
      <c r="AQ45" s="16"/>
      <c r="AR45" s="5"/>
      <c r="AS45" s="72">
        <f>AQ45*AR45</f>
        <v>0</v>
      </c>
      <c r="AT45" s="16"/>
      <c r="AU45" s="5"/>
      <c r="AV45" s="72">
        <f>AT45*AU45</f>
        <v>0</v>
      </c>
      <c r="AW45" s="16"/>
      <c r="AX45" s="5"/>
      <c r="AY45" s="72">
        <f>AW45*AX45</f>
        <v>0</v>
      </c>
      <c r="AZ45" s="55"/>
      <c r="BA45" s="43">
        <f t="shared" si="17"/>
        <v>0</v>
      </c>
    </row>
    <row r="46" spans="1:53" x14ac:dyDescent="0.25">
      <c r="A46" s="14"/>
      <c r="B46" s="7" t="s">
        <v>254</v>
      </c>
      <c r="C46" s="205"/>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21"/>
      <c r="W46" s="7"/>
      <c r="X46" s="73">
        <f>SUM(X42:X45)</f>
        <v>0</v>
      </c>
      <c r="Y46" s="21"/>
      <c r="Z46" s="7"/>
      <c r="AA46" s="73">
        <f>SUM(AA42:AA45)</f>
        <v>0</v>
      </c>
      <c r="AB46" s="21"/>
      <c r="AC46" s="7"/>
      <c r="AD46" s="73">
        <f>SUM(AD42:AD45)</f>
        <v>0</v>
      </c>
      <c r="AE46" s="21"/>
      <c r="AF46" s="7"/>
      <c r="AG46" s="73">
        <f>SUM(AG42:AG45)</f>
        <v>0</v>
      </c>
      <c r="AH46" s="21"/>
      <c r="AI46" s="7"/>
      <c r="AJ46" s="73">
        <f>SUM(AJ42:AJ45)</f>
        <v>0</v>
      </c>
      <c r="AK46" s="21"/>
      <c r="AL46" s="7"/>
      <c r="AM46" s="73">
        <f>SUM(AM42:AM45)</f>
        <v>0</v>
      </c>
      <c r="AN46" s="21"/>
      <c r="AO46" s="7"/>
      <c r="AP46" s="73">
        <f>SUM(AP42:AP45)</f>
        <v>0</v>
      </c>
      <c r="AQ46" s="21"/>
      <c r="AR46" s="7"/>
      <c r="AS46" s="73">
        <f>SUM(AS42:AS45)</f>
        <v>0</v>
      </c>
      <c r="AT46" s="21"/>
      <c r="AU46" s="7"/>
      <c r="AV46" s="73">
        <f>SUM(AV42:AV45)</f>
        <v>0</v>
      </c>
      <c r="AW46" s="21"/>
      <c r="AX46" s="7"/>
      <c r="AY46" s="73">
        <f>SUM(AY42:AY45)</f>
        <v>0</v>
      </c>
      <c r="AZ46" s="56"/>
      <c r="BA46" s="44">
        <f t="shared" si="17"/>
        <v>0</v>
      </c>
    </row>
    <row r="47" spans="1:53" x14ac:dyDescent="0.25">
      <c r="A47" s="33" t="s">
        <v>48</v>
      </c>
      <c r="B47" s="75"/>
      <c r="C47" s="202"/>
      <c r="D47" s="76"/>
      <c r="E47" s="75"/>
      <c r="F47" s="77"/>
      <c r="G47" s="76"/>
      <c r="H47" s="75"/>
      <c r="I47" s="77"/>
      <c r="J47" s="76"/>
      <c r="K47" s="75"/>
      <c r="L47" s="77"/>
      <c r="M47" s="76"/>
      <c r="N47" s="75"/>
      <c r="O47" s="77"/>
      <c r="P47" s="76"/>
      <c r="Q47" s="75"/>
      <c r="R47" s="77"/>
      <c r="S47" s="76"/>
      <c r="T47" s="75"/>
      <c r="U47" s="78"/>
      <c r="V47" s="76"/>
      <c r="W47" s="75"/>
      <c r="X47" s="78"/>
      <c r="Y47" s="76"/>
      <c r="Z47" s="75"/>
      <c r="AA47" s="78"/>
      <c r="AB47" s="76"/>
      <c r="AC47" s="75"/>
      <c r="AD47" s="78"/>
      <c r="AE47" s="76"/>
      <c r="AF47" s="75"/>
      <c r="AG47" s="78"/>
      <c r="AH47" s="76"/>
      <c r="AI47" s="75"/>
      <c r="AJ47" s="78"/>
      <c r="AK47" s="76"/>
      <c r="AL47" s="75"/>
      <c r="AM47" s="78"/>
      <c r="AN47" s="76"/>
      <c r="AO47" s="75"/>
      <c r="AP47" s="78"/>
      <c r="AQ47" s="76"/>
      <c r="AR47" s="75"/>
      <c r="AS47" s="78"/>
      <c r="AT47" s="76"/>
      <c r="AU47" s="75"/>
      <c r="AV47" s="78"/>
      <c r="AW47" s="76"/>
      <c r="AX47" s="75"/>
      <c r="AY47" s="78"/>
      <c r="AZ47" s="79"/>
      <c r="BA47" s="80"/>
    </row>
    <row r="48" spans="1:53" ht="13" x14ac:dyDescent="0.3">
      <c r="A48" s="14"/>
      <c r="B48" s="81" t="s">
        <v>49</v>
      </c>
      <c r="C48" s="201" t="s">
        <v>50</v>
      </c>
      <c r="D48" s="83"/>
      <c r="E48" s="81"/>
      <c r="F48" s="84">
        <v>0</v>
      </c>
      <c r="G48" s="83"/>
      <c r="H48" s="81"/>
      <c r="I48" s="84"/>
      <c r="J48" s="83"/>
      <c r="K48" s="81"/>
      <c r="L48" s="84"/>
      <c r="M48" s="83"/>
      <c r="N48" s="81"/>
      <c r="O48" s="84"/>
      <c r="P48" s="83"/>
      <c r="Q48" s="81"/>
      <c r="R48" s="84"/>
      <c r="S48" s="83"/>
      <c r="T48" s="81"/>
      <c r="U48" s="173"/>
      <c r="V48" s="83"/>
      <c r="W48" s="81"/>
      <c r="X48" s="173"/>
      <c r="Y48" s="83"/>
      <c r="Z48" s="81"/>
      <c r="AA48" s="173"/>
      <c r="AB48" s="83"/>
      <c r="AC48" s="81"/>
      <c r="AD48" s="173"/>
      <c r="AE48" s="83"/>
      <c r="AF48" s="81"/>
      <c r="AG48" s="173"/>
      <c r="AH48" s="83"/>
      <c r="AI48" s="81"/>
      <c r="AJ48" s="173"/>
      <c r="AK48" s="83"/>
      <c r="AL48" s="81"/>
      <c r="AM48" s="173"/>
      <c r="AN48" s="83"/>
      <c r="AO48" s="81"/>
      <c r="AP48" s="173"/>
      <c r="AQ48" s="83"/>
      <c r="AR48" s="81"/>
      <c r="AS48" s="173"/>
      <c r="AT48" s="83"/>
      <c r="AU48" s="81"/>
      <c r="AV48" s="173"/>
      <c r="AW48" s="83"/>
      <c r="AX48" s="81"/>
      <c r="AY48" s="173"/>
      <c r="AZ48" s="85"/>
      <c r="BA48" s="82">
        <f t="shared" si="17"/>
        <v>0</v>
      </c>
    </row>
    <row r="49" spans="1:53" ht="13" x14ac:dyDescent="0.3">
      <c r="A49" s="14"/>
      <c r="B49" s="81" t="s">
        <v>51</v>
      </c>
      <c r="C49" s="201" t="s">
        <v>52</v>
      </c>
      <c r="D49" s="83"/>
      <c r="E49" s="81"/>
      <c r="F49" s="84">
        <v>0</v>
      </c>
      <c r="G49" s="83"/>
      <c r="H49" s="81"/>
      <c r="I49" s="84"/>
      <c r="J49" s="83"/>
      <c r="K49" s="81"/>
      <c r="L49" s="84"/>
      <c r="M49" s="83"/>
      <c r="N49" s="81"/>
      <c r="O49" s="84"/>
      <c r="P49" s="83"/>
      <c r="Q49" s="81"/>
      <c r="R49" s="84"/>
      <c r="S49" s="83"/>
      <c r="T49" s="81"/>
      <c r="U49" s="173"/>
      <c r="V49" s="83"/>
      <c r="W49" s="81"/>
      <c r="X49" s="173"/>
      <c r="Y49" s="83"/>
      <c r="Z49" s="81"/>
      <c r="AA49" s="173"/>
      <c r="AB49" s="83"/>
      <c r="AC49" s="81"/>
      <c r="AD49" s="173"/>
      <c r="AE49" s="83"/>
      <c r="AF49" s="81"/>
      <c r="AG49" s="173"/>
      <c r="AH49" s="83"/>
      <c r="AI49" s="81"/>
      <c r="AJ49" s="173"/>
      <c r="AK49" s="83"/>
      <c r="AL49" s="81"/>
      <c r="AM49" s="173"/>
      <c r="AN49" s="83"/>
      <c r="AO49" s="81"/>
      <c r="AP49" s="173"/>
      <c r="AQ49" s="83"/>
      <c r="AR49" s="81"/>
      <c r="AS49" s="173"/>
      <c r="AT49" s="83"/>
      <c r="AU49" s="81"/>
      <c r="AV49" s="173"/>
      <c r="AW49" s="83"/>
      <c r="AX49" s="81"/>
      <c r="AY49" s="173"/>
      <c r="AZ49" s="85"/>
      <c r="BA49" s="82">
        <f t="shared" si="17"/>
        <v>0</v>
      </c>
    </row>
    <row r="50" spans="1:53" ht="13" x14ac:dyDescent="0.3">
      <c r="A50" s="14"/>
      <c r="B50" s="81" t="s">
        <v>53</v>
      </c>
      <c r="C50" s="201" t="s">
        <v>54</v>
      </c>
      <c r="D50" s="83"/>
      <c r="E50" s="81"/>
      <c r="F50" s="84"/>
      <c r="G50" s="83"/>
      <c r="H50" s="81"/>
      <c r="I50" s="84"/>
      <c r="J50" s="83"/>
      <c r="K50" s="81"/>
      <c r="L50" s="84"/>
      <c r="M50" s="83"/>
      <c r="N50" s="81"/>
      <c r="O50" s="84"/>
      <c r="P50" s="83"/>
      <c r="Q50" s="81"/>
      <c r="R50" s="84"/>
      <c r="S50" s="83"/>
      <c r="T50" s="81"/>
      <c r="U50" s="173"/>
      <c r="V50" s="83"/>
      <c r="W50" s="81"/>
      <c r="X50" s="173"/>
      <c r="Y50" s="83"/>
      <c r="Z50" s="81"/>
      <c r="AA50" s="173"/>
      <c r="AB50" s="83"/>
      <c r="AC50" s="81"/>
      <c r="AD50" s="173"/>
      <c r="AE50" s="83"/>
      <c r="AF50" s="81"/>
      <c r="AG50" s="173"/>
      <c r="AH50" s="83"/>
      <c r="AI50" s="81"/>
      <c r="AJ50" s="173"/>
      <c r="AK50" s="83"/>
      <c r="AL50" s="81"/>
      <c r="AM50" s="173"/>
      <c r="AN50" s="83"/>
      <c r="AO50" s="81"/>
      <c r="AP50" s="173"/>
      <c r="AQ50" s="83"/>
      <c r="AR50" s="81"/>
      <c r="AS50" s="173"/>
      <c r="AT50" s="83"/>
      <c r="AU50" s="81"/>
      <c r="AV50" s="173"/>
      <c r="AW50" s="83"/>
      <c r="AX50" s="81"/>
      <c r="AY50" s="173"/>
      <c r="AZ50" s="85"/>
      <c r="BA50" s="82">
        <f t="shared" si="17"/>
        <v>0</v>
      </c>
    </row>
    <row r="51" spans="1:53" ht="13" x14ac:dyDescent="0.3">
      <c r="A51" s="14"/>
      <c r="B51" s="8" t="s">
        <v>55</v>
      </c>
      <c r="C51" s="201" t="s">
        <v>56</v>
      </c>
      <c r="D51" s="83"/>
      <c r="E51" s="81"/>
      <c r="F51" s="84"/>
      <c r="G51" s="83"/>
      <c r="H51" s="81"/>
      <c r="I51" s="84"/>
      <c r="J51" s="83"/>
      <c r="K51" s="81"/>
      <c r="L51" s="84"/>
      <c r="M51" s="83"/>
      <c r="N51" s="81"/>
      <c r="O51" s="84"/>
      <c r="P51" s="83"/>
      <c r="Q51" s="81"/>
      <c r="R51" s="84"/>
      <c r="S51" s="83"/>
      <c r="T51" s="81"/>
      <c r="U51" s="173"/>
      <c r="V51" s="83"/>
      <c r="W51" s="81"/>
      <c r="X51" s="173"/>
      <c r="Y51" s="83"/>
      <c r="Z51" s="81"/>
      <c r="AA51" s="173"/>
      <c r="AB51" s="83"/>
      <c r="AC51" s="81"/>
      <c r="AD51" s="173"/>
      <c r="AE51" s="83"/>
      <c r="AF51" s="81"/>
      <c r="AG51" s="173"/>
      <c r="AH51" s="83"/>
      <c r="AI51" s="81"/>
      <c r="AJ51" s="173"/>
      <c r="AK51" s="83"/>
      <c r="AL51" s="81"/>
      <c r="AM51" s="173"/>
      <c r="AN51" s="83"/>
      <c r="AO51" s="81"/>
      <c r="AP51" s="173"/>
      <c r="AQ51" s="83"/>
      <c r="AR51" s="81"/>
      <c r="AS51" s="173"/>
      <c r="AT51" s="83"/>
      <c r="AU51" s="81"/>
      <c r="AV51" s="173"/>
      <c r="AW51" s="83"/>
      <c r="AX51" s="81"/>
      <c r="AY51" s="173"/>
      <c r="AZ51" s="85"/>
      <c r="BA51" s="82">
        <f t="shared" si="17"/>
        <v>0</v>
      </c>
    </row>
    <row r="52" spans="1:53" x14ac:dyDescent="0.25">
      <c r="A52" s="14"/>
      <c r="B52" s="7" t="s">
        <v>57</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21"/>
      <c r="W52" s="7"/>
      <c r="X52" s="73">
        <f>SUM(X48:X51)</f>
        <v>0</v>
      </c>
      <c r="Y52" s="21"/>
      <c r="Z52" s="7"/>
      <c r="AA52" s="73">
        <f>SUM(AA48:AA51)</f>
        <v>0</v>
      </c>
      <c r="AB52" s="21"/>
      <c r="AC52" s="7"/>
      <c r="AD52" s="73">
        <f>SUM(AD48:AD51)</f>
        <v>0</v>
      </c>
      <c r="AE52" s="21"/>
      <c r="AF52" s="7"/>
      <c r="AG52" s="73">
        <f>SUM(AG48:AG51)</f>
        <v>0</v>
      </c>
      <c r="AH52" s="21"/>
      <c r="AI52" s="7"/>
      <c r="AJ52" s="73">
        <f>SUM(AJ48:AJ51)</f>
        <v>0</v>
      </c>
      <c r="AK52" s="21"/>
      <c r="AL52" s="7"/>
      <c r="AM52" s="73">
        <f>SUM(AM48:AM51)</f>
        <v>0</v>
      </c>
      <c r="AN52" s="21"/>
      <c r="AO52" s="7"/>
      <c r="AP52" s="73">
        <f>SUM(AP48:AP51)</f>
        <v>0</v>
      </c>
      <c r="AQ52" s="21"/>
      <c r="AR52" s="7"/>
      <c r="AS52" s="73">
        <f>SUM(AS48:AS51)</f>
        <v>0</v>
      </c>
      <c r="AT52" s="21"/>
      <c r="AU52" s="7"/>
      <c r="AV52" s="73">
        <f>SUM(AV48:AV51)</f>
        <v>0</v>
      </c>
      <c r="AW52" s="21"/>
      <c r="AX52" s="7"/>
      <c r="AY52" s="73">
        <f>SUM(AY48:AY51)</f>
        <v>0</v>
      </c>
      <c r="AZ52" s="56"/>
      <c r="BA52" s="44">
        <f t="shared" si="17"/>
        <v>0</v>
      </c>
    </row>
    <row r="53" spans="1:53" x14ac:dyDescent="0.25">
      <c r="A53" s="33" t="s">
        <v>58</v>
      </c>
      <c r="B53" s="2"/>
      <c r="C53" s="10"/>
      <c r="D53" s="14"/>
      <c r="E53" s="2"/>
      <c r="F53" s="15"/>
      <c r="G53" s="14"/>
      <c r="H53" s="2"/>
      <c r="I53" s="15"/>
      <c r="J53" s="14"/>
      <c r="K53" s="2"/>
      <c r="L53" s="15"/>
      <c r="M53" s="14"/>
      <c r="N53" s="2"/>
      <c r="O53" s="15"/>
      <c r="P53" s="14"/>
      <c r="Q53" s="2"/>
      <c r="R53" s="15"/>
      <c r="S53" s="14"/>
      <c r="T53" s="2"/>
      <c r="U53" s="10"/>
      <c r="V53" s="14"/>
      <c r="W53" s="2"/>
      <c r="X53" s="10"/>
      <c r="Y53" s="14"/>
      <c r="Z53" s="2"/>
      <c r="AA53" s="10"/>
      <c r="AB53" s="14"/>
      <c r="AC53" s="2"/>
      <c r="AD53" s="10"/>
      <c r="AE53" s="14"/>
      <c r="AF53" s="2"/>
      <c r="AG53" s="10"/>
      <c r="AH53" s="14"/>
      <c r="AI53" s="2"/>
      <c r="AJ53" s="10"/>
      <c r="AK53" s="14"/>
      <c r="AL53" s="2"/>
      <c r="AM53" s="10"/>
      <c r="AN53" s="14"/>
      <c r="AO53" s="2"/>
      <c r="AP53" s="10"/>
      <c r="AQ53" s="14"/>
      <c r="AR53" s="2"/>
      <c r="AS53" s="10"/>
      <c r="AT53" s="14"/>
      <c r="AU53" s="2"/>
      <c r="AV53" s="10"/>
      <c r="AW53" s="14"/>
      <c r="AX53" s="2"/>
      <c r="AY53" s="10"/>
      <c r="AZ53" s="54"/>
      <c r="BA53" s="45"/>
    </row>
    <row r="54" spans="1:53" x14ac:dyDescent="0.25">
      <c r="A54" s="14"/>
      <c r="B54" s="8" t="s">
        <v>59</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20">
        <v>0</v>
      </c>
      <c r="W54" s="9"/>
      <c r="X54" s="72">
        <f>V54*W54</f>
        <v>0</v>
      </c>
      <c r="Y54" s="20">
        <v>0</v>
      </c>
      <c r="Z54" s="9"/>
      <c r="AA54" s="72">
        <f>Y54*Z54</f>
        <v>0</v>
      </c>
      <c r="AB54" s="20">
        <v>0</v>
      </c>
      <c r="AC54" s="9"/>
      <c r="AD54" s="72">
        <f>AB54*AC54</f>
        <v>0</v>
      </c>
      <c r="AE54" s="20">
        <v>0</v>
      </c>
      <c r="AF54" s="9"/>
      <c r="AG54" s="72">
        <f>AE54*AF54</f>
        <v>0</v>
      </c>
      <c r="AH54" s="20">
        <v>0</v>
      </c>
      <c r="AI54" s="9"/>
      <c r="AJ54" s="72">
        <f>AH54*AI54</f>
        <v>0</v>
      </c>
      <c r="AK54" s="20">
        <v>0</v>
      </c>
      <c r="AL54" s="9"/>
      <c r="AM54" s="72">
        <f>AK54*AL54</f>
        <v>0</v>
      </c>
      <c r="AN54" s="20">
        <v>0</v>
      </c>
      <c r="AO54" s="9"/>
      <c r="AP54" s="72">
        <f>AN54*AO54</f>
        <v>0</v>
      </c>
      <c r="AQ54" s="20">
        <v>0</v>
      </c>
      <c r="AR54" s="9"/>
      <c r="AS54" s="72">
        <f>AQ54*AR54</f>
        <v>0</v>
      </c>
      <c r="AT54" s="20">
        <v>0</v>
      </c>
      <c r="AU54" s="9"/>
      <c r="AV54" s="72">
        <f>AT54*AU54</f>
        <v>0</v>
      </c>
      <c r="AW54" s="20">
        <v>0</v>
      </c>
      <c r="AX54" s="9"/>
      <c r="AY54" s="72">
        <f>AW54*AX54</f>
        <v>0</v>
      </c>
      <c r="AZ54" s="55"/>
      <c r="BA54" s="43">
        <f t="shared" si="17"/>
        <v>0</v>
      </c>
    </row>
    <row r="55" spans="1:53" x14ac:dyDescent="0.25">
      <c r="A55" s="14"/>
      <c r="B55" s="8" t="s">
        <v>60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20"/>
      <c r="W55" s="9"/>
      <c r="X55" s="72">
        <f>V55*W55</f>
        <v>0</v>
      </c>
      <c r="Y55" s="20"/>
      <c r="Z55" s="9"/>
      <c r="AA55" s="72">
        <f>Y55*Z55</f>
        <v>0</v>
      </c>
      <c r="AB55" s="20"/>
      <c r="AC55" s="9"/>
      <c r="AD55" s="72">
        <f>AB55*AC55</f>
        <v>0</v>
      </c>
      <c r="AE55" s="20"/>
      <c r="AF55" s="9"/>
      <c r="AG55" s="72">
        <f>AE55*AF55</f>
        <v>0</v>
      </c>
      <c r="AH55" s="20"/>
      <c r="AI55" s="9"/>
      <c r="AJ55" s="72">
        <f>AH55*AI55</f>
        <v>0</v>
      </c>
      <c r="AK55" s="20"/>
      <c r="AL55" s="9"/>
      <c r="AM55" s="72">
        <f>AK55*AL55</f>
        <v>0</v>
      </c>
      <c r="AN55" s="20"/>
      <c r="AO55" s="9"/>
      <c r="AP55" s="72">
        <f>AN55*AO55</f>
        <v>0</v>
      </c>
      <c r="AQ55" s="20"/>
      <c r="AR55" s="9"/>
      <c r="AS55" s="72">
        <f>AQ55*AR55</f>
        <v>0</v>
      </c>
      <c r="AT55" s="20"/>
      <c r="AU55" s="9"/>
      <c r="AV55" s="72">
        <f>AT55*AU55</f>
        <v>0</v>
      </c>
      <c r="AW55" s="20"/>
      <c r="AX55" s="9"/>
      <c r="AY55" s="72">
        <f>AW55*AX55</f>
        <v>0</v>
      </c>
      <c r="AZ55" s="55"/>
      <c r="BA55" s="43">
        <f t="shared" si="17"/>
        <v>0</v>
      </c>
    </row>
    <row r="56" spans="1:53" x14ac:dyDescent="0.25">
      <c r="A56" s="14"/>
      <c r="B56" s="7" t="s">
        <v>61</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21"/>
      <c r="W56" s="7"/>
      <c r="X56" s="73">
        <f>SUM(X54:X55)</f>
        <v>0</v>
      </c>
      <c r="Y56" s="21"/>
      <c r="Z56" s="7"/>
      <c r="AA56" s="73">
        <f>SUM(AA54:AA55)</f>
        <v>0</v>
      </c>
      <c r="AB56" s="21"/>
      <c r="AC56" s="7"/>
      <c r="AD56" s="73">
        <f>SUM(AD54:AD55)</f>
        <v>0</v>
      </c>
      <c r="AE56" s="21"/>
      <c r="AF56" s="7"/>
      <c r="AG56" s="73">
        <f>SUM(AG54:AG55)</f>
        <v>0</v>
      </c>
      <c r="AH56" s="21"/>
      <c r="AI56" s="7"/>
      <c r="AJ56" s="73">
        <f>SUM(AJ54:AJ55)</f>
        <v>0</v>
      </c>
      <c r="AK56" s="21"/>
      <c r="AL56" s="7"/>
      <c r="AM56" s="73">
        <f>SUM(AM54:AM55)</f>
        <v>0</v>
      </c>
      <c r="AN56" s="21"/>
      <c r="AO56" s="7"/>
      <c r="AP56" s="73">
        <f>SUM(AP54:AP55)</f>
        <v>0</v>
      </c>
      <c r="AQ56" s="21"/>
      <c r="AR56" s="7"/>
      <c r="AS56" s="73">
        <f>SUM(AS54:AS55)</f>
        <v>0</v>
      </c>
      <c r="AT56" s="21"/>
      <c r="AU56" s="7"/>
      <c r="AV56" s="73">
        <f>SUM(AV54:AV55)</f>
        <v>0</v>
      </c>
      <c r="AW56" s="21"/>
      <c r="AX56" s="7"/>
      <c r="AY56" s="73">
        <f>SUM(AY54:AY55)</f>
        <v>0</v>
      </c>
      <c r="AZ56" s="56"/>
      <c r="BA56" s="44">
        <f t="shared" si="17"/>
        <v>0</v>
      </c>
    </row>
    <row r="57" spans="1:53" x14ac:dyDescent="0.25">
      <c r="A57" s="33" t="s">
        <v>63</v>
      </c>
      <c r="B57" s="2"/>
      <c r="C57" s="10"/>
      <c r="D57" s="14"/>
      <c r="E57" s="2"/>
      <c r="F57" s="15"/>
      <c r="G57" s="14"/>
      <c r="H57" s="2"/>
      <c r="I57" s="15"/>
      <c r="J57" s="14"/>
      <c r="K57" s="2"/>
      <c r="L57" s="15"/>
      <c r="M57" s="14"/>
      <c r="N57" s="2"/>
      <c r="O57" s="15"/>
      <c r="P57" s="14"/>
      <c r="Q57" s="2"/>
      <c r="R57" s="15"/>
      <c r="S57" s="14"/>
      <c r="T57" s="2"/>
      <c r="U57" s="10"/>
      <c r="V57" s="14"/>
      <c r="W57" s="2"/>
      <c r="X57" s="10"/>
      <c r="Y57" s="14"/>
      <c r="Z57" s="2"/>
      <c r="AA57" s="10"/>
      <c r="AB57" s="14"/>
      <c r="AC57" s="2"/>
      <c r="AD57" s="10"/>
      <c r="AE57" s="14"/>
      <c r="AF57" s="2"/>
      <c r="AG57" s="10"/>
      <c r="AH57" s="14"/>
      <c r="AI57" s="2"/>
      <c r="AJ57" s="10"/>
      <c r="AK57" s="14"/>
      <c r="AL57" s="2"/>
      <c r="AM57" s="10"/>
      <c r="AN57" s="14"/>
      <c r="AO57" s="2"/>
      <c r="AP57" s="10"/>
      <c r="AQ57" s="14"/>
      <c r="AR57" s="2"/>
      <c r="AS57" s="10"/>
      <c r="AT57" s="14"/>
      <c r="AU57" s="2"/>
      <c r="AV57" s="10"/>
      <c r="AW57" s="14"/>
      <c r="AX57" s="2"/>
      <c r="AY57" s="10"/>
      <c r="AZ57" s="54"/>
      <c r="BA57" s="45"/>
    </row>
    <row r="58" spans="1:53" x14ac:dyDescent="0.25">
      <c r="A58" s="14"/>
      <c r="B58" s="8" t="s">
        <v>64</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20">
        <f>X26+X30+X34+X40+X46+X52+X56</f>
        <v>0</v>
      </c>
      <c r="W58" s="9"/>
      <c r="X58" s="72">
        <f>V58*W58</f>
        <v>0</v>
      </c>
      <c r="Y58" s="20">
        <f>AA26+AA30+AA34+AA40+AA46+AA52+AA56</f>
        <v>0</v>
      </c>
      <c r="Z58" s="9"/>
      <c r="AA58" s="72">
        <f>Y58*Z58</f>
        <v>0</v>
      </c>
      <c r="AB58" s="20">
        <f>AD26+AD30+AD34+AD40+AD46+AD52+AD56</f>
        <v>0</v>
      </c>
      <c r="AC58" s="9"/>
      <c r="AD58" s="72">
        <f>AB58*AC58</f>
        <v>0</v>
      </c>
      <c r="AE58" s="20">
        <f>AG26+AG30+AG34+AG40+AG46+AG52+AG56</f>
        <v>0</v>
      </c>
      <c r="AF58" s="9"/>
      <c r="AG58" s="72">
        <f>AE58*AF58</f>
        <v>0</v>
      </c>
      <c r="AH58" s="20">
        <f>AJ26+AJ30+AJ34+AJ40+AJ46+AJ52+AJ56</f>
        <v>0</v>
      </c>
      <c r="AI58" s="9"/>
      <c r="AJ58" s="72">
        <f>AH58*AI58</f>
        <v>0</v>
      </c>
      <c r="AK58" s="20">
        <f>AM26+AM30+AM34+AM40+AM46+AM52+AM56</f>
        <v>0</v>
      </c>
      <c r="AL58" s="9"/>
      <c r="AM58" s="72">
        <f>AK58*AL58</f>
        <v>0</v>
      </c>
      <c r="AN58" s="20">
        <f>AP26+AP30+AP34+AP40+AP46+AP52+AP56</f>
        <v>0</v>
      </c>
      <c r="AO58" s="9"/>
      <c r="AP58" s="72">
        <f>AN58*AO58</f>
        <v>0</v>
      </c>
      <c r="AQ58" s="20">
        <f>AS26+AS30+AS34+AS40+AS46+AS52+AS56</f>
        <v>0</v>
      </c>
      <c r="AR58" s="9"/>
      <c r="AS58" s="72">
        <f>AQ58*AR58</f>
        <v>0</v>
      </c>
      <c r="AT58" s="20">
        <f>AV26+AV30+AV34+AV40+AV46+AV52+AV56</f>
        <v>0</v>
      </c>
      <c r="AU58" s="9"/>
      <c r="AV58" s="72">
        <f>AT58*AU58</f>
        <v>0</v>
      </c>
      <c r="AW58" s="20">
        <f>AY26+AY30+AY34+AY40+AY46+AY52+AY56</f>
        <v>0</v>
      </c>
      <c r="AX58" s="9"/>
      <c r="AY58" s="72">
        <f>AW58*AX58</f>
        <v>0</v>
      </c>
      <c r="AZ58" s="55"/>
      <c r="BA58" s="43">
        <f t="shared" si="17"/>
        <v>0</v>
      </c>
    </row>
    <row r="59" spans="1:53" x14ac:dyDescent="0.25">
      <c r="A59" s="14"/>
      <c r="B59" s="8" t="s">
        <v>65</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20"/>
      <c r="W59" s="9"/>
      <c r="X59" s="72">
        <f>V59*W59</f>
        <v>0</v>
      </c>
      <c r="Y59" s="20"/>
      <c r="Z59" s="9"/>
      <c r="AA59" s="72">
        <f>Y59*Z59</f>
        <v>0</v>
      </c>
      <c r="AB59" s="20"/>
      <c r="AC59" s="9"/>
      <c r="AD59" s="72">
        <f>AB59*AC59</f>
        <v>0</v>
      </c>
      <c r="AE59" s="20"/>
      <c r="AF59" s="9"/>
      <c r="AG59" s="72">
        <f>AE59*AF59</f>
        <v>0</v>
      </c>
      <c r="AH59" s="20"/>
      <c r="AI59" s="9"/>
      <c r="AJ59" s="72">
        <f>AH59*AI59</f>
        <v>0</v>
      </c>
      <c r="AK59" s="20"/>
      <c r="AL59" s="9"/>
      <c r="AM59" s="72">
        <f>AK59*AL59</f>
        <v>0</v>
      </c>
      <c r="AN59" s="20"/>
      <c r="AO59" s="9"/>
      <c r="AP59" s="72">
        <f>AN59*AO59</f>
        <v>0</v>
      </c>
      <c r="AQ59" s="20"/>
      <c r="AR59" s="9"/>
      <c r="AS59" s="72">
        <f>AQ59*AR59</f>
        <v>0</v>
      </c>
      <c r="AT59" s="20"/>
      <c r="AU59" s="9"/>
      <c r="AV59" s="72">
        <f>AT59*AU59</f>
        <v>0</v>
      </c>
      <c r="AW59" s="20"/>
      <c r="AX59" s="9"/>
      <c r="AY59" s="72">
        <f>AW59*AX59</f>
        <v>0</v>
      </c>
      <c r="AZ59" s="55"/>
      <c r="BA59" s="43">
        <f t="shared" si="17"/>
        <v>0</v>
      </c>
    </row>
    <row r="60" spans="1:53" x14ac:dyDescent="0.25">
      <c r="A60" s="14"/>
      <c r="B60" s="7" t="s">
        <v>66</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21"/>
      <c r="W60" s="7"/>
      <c r="X60" s="73">
        <f>SUM(X58:X59)</f>
        <v>0</v>
      </c>
      <c r="Y60" s="21"/>
      <c r="Z60" s="7"/>
      <c r="AA60" s="73">
        <f>SUM(AA58:AA59)</f>
        <v>0</v>
      </c>
      <c r="AB60" s="21"/>
      <c r="AC60" s="7"/>
      <c r="AD60" s="73">
        <f>SUM(AD58:AD59)</f>
        <v>0</v>
      </c>
      <c r="AE60" s="21"/>
      <c r="AF60" s="7"/>
      <c r="AG60" s="73">
        <f>SUM(AG58:AG59)</f>
        <v>0</v>
      </c>
      <c r="AH60" s="21"/>
      <c r="AI60" s="7"/>
      <c r="AJ60" s="73">
        <f>SUM(AJ58:AJ59)</f>
        <v>0</v>
      </c>
      <c r="AK60" s="21"/>
      <c r="AL60" s="7"/>
      <c r="AM60" s="73">
        <f>SUM(AM58:AM59)</f>
        <v>0</v>
      </c>
      <c r="AN60" s="21"/>
      <c r="AO60" s="7"/>
      <c r="AP60" s="73">
        <f>SUM(AP58:AP59)</f>
        <v>0</v>
      </c>
      <c r="AQ60" s="21"/>
      <c r="AR60" s="7"/>
      <c r="AS60" s="73">
        <f>SUM(AS58:AS59)</f>
        <v>0</v>
      </c>
      <c r="AT60" s="21"/>
      <c r="AU60" s="7"/>
      <c r="AV60" s="73">
        <f>SUM(AV58:AV59)</f>
        <v>0</v>
      </c>
      <c r="AW60" s="21"/>
      <c r="AX60" s="7"/>
      <c r="AY60" s="73">
        <f>SUM(AY58:AY59)</f>
        <v>0</v>
      </c>
      <c r="AZ60" s="56"/>
      <c r="BA60" s="44">
        <f t="shared" si="17"/>
        <v>0</v>
      </c>
    </row>
    <row r="61" spans="1:53" x14ac:dyDescent="0.25">
      <c r="A61" s="33" t="s">
        <v>62</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14"/>
      <c r="W61" s="2"/>
      <c r="X61" s="17">
        <f>X26+X30+X34+X40+X46+X52+X56+X60</f>
        <v>0</v>
      </c>
      <c r="Y61" s="14"/>
      <c r="Z61" s="2"/>
      <c r="AA61" s="17">
        <f>AA26+AA30+AA34+AA40+AA46+AA52+AA56+AA60</f>
        <v>0</v>
      </c>
      <c r="AB61" s="14"/>
      <c r="AC61" s="2"/>
      <c r="AD61" s="17">
        <f>AD26+AD30+AD34+AD40+AD46+AD52+AD56+AD60</f>
        <v>0</v>
      </c>
      <c r="AE61" s="14"/>
      <c r="AF61" s="2"/>
      <c r="AG61" s="17">
        <f>AG26+AG30+AG34+AG40+AG46+AG52+AG56+AG60</f>
        <v>0</v>
      </c>
      <c r="AH61" s="14"/>
      <c r="AI61" s="2"/>
      <c r="AJ61" s="17">
        <f>AJ26+AJ30+AJ34+AJ40+AJ46+AJ52+AJ56+AJ60</f>
        <v>0</v>
      </c>
      <c r="AK61" s="14"/>
      <c r="AL61" s="2"/>
      <c r="AM61" s="17">
        <f>AM26+AM30+AM34+AM40+AM46+AM52+AM56+AM60</f>
        <v>0</v>
      </c>
      <c r="AN61" s="14"/>
      <c r="AO61" s="2"/>
      <c r="AP61" s="17">
        <f>AP26+AP30+AP34+AP40+AP46+AP52+AP56+AP60</f>
        <v>0</v>
      </c>
      <c r="AQ61" s="14"/>
      <c r="AR61" s="2"/>
      <c r="AS61" s="17">
        <f>AS26+AS30+AS34+AS40+AS46+AS52+AS56+AS60</f>
        <v>0</v>
      </c>
      <c r="AT61" s="14"/>
      <c r="AU61" s="2"/>
      <c r="AV61" s="17">
        <f>AV26+AV30+AV34+AV40+AV46+AV52+AV56+AV60</f>
        <v>0</v>
      </c>
      <c r="AW61" s="14"/>
      <c r="AX61" s="2"/>
      <c r="AY61" s="17">
        <f>AY26+AY30+AY34+AY40+AY46+AY52+AY56+AY60</f>
        <v>0</v>
      </c>
      <c r="AZ61" s="55"/>
      <c r="BA61" s="43">
        <f t="shared" si="17"/>
        <v>0</v>
      </c>
    </row>
    <row r="62" spans="1:53" x14ac:dyDescent="0.25">
      <c r="A62" s="33" t="s">
        <v>67</v>
      </c>
      <c r="B62" s="2"/>
      <c r="C62" s="10"/>
      <c r="D62" s="14"/>
      <c r="E62" s="2"/>
      <c r="F62" s="15"/>
      <c r="G62" s="14"/>
      <c r="H62" s="2"/>
      <c r="I62" s="15"/>
      <c r="J62" s="14"/>
      <c r="K62" s="2"/>
      <c r="L62" s="15"/>
      <c r="M62" s="14"/>
      <c r="N62" s="2"/>
      <c r="O62" s="15"/>
      <c r="P62" s="14"/>
      <c r="Q62" s="2"/>
      <c r="R62" s="15"/>
      <c r="S62" s="14"/>
      <c r="T62" s="2"/>
      <c r="U62" s="10"/>
      <c r="V62" s="14"/>
      <c r="W62" s="2"/>
      <c r="X62" s="10"/>
      <c r="Y62" s="14"/>
      <c r="Z62" s="2"/>
      <c r="AA62" s="10"/>
      <c r="AB62" s="14"/>
      <c r="AC62" s="2"/>
      <c r="AD62" s="10"/>
      <c r="AE62" s="14"/>
      <c r="AF62" s="2"/>
      <c r="AG62" s="10"/>
      <c r="AH62" s="14"/>
      <c r="AI62" s="2"/>
      <c r="AJ62" s="10"/>
      <c r="AK62" s="14"/>
      <c r="AL62" s="2"/>
      <c r="AM62" s="10"/>
      <c r="AN62" s="14"/>
      <c r="AO62" s="2"/>
      <c r="AP62" s="10"/>
      <c r="AQ62" s="14"/>
      <c r="AR62" s="2"/>
      <c r="AS62" s="10"/>
      <c r="AT62" s="14"/>
      <c r="AU62" s="2"/>
      <c r="AV62" s="10"/>
      <c r="AW62" s="14"/>
      <c r="AX62" s="2"/>
      <c r="AY62" s="10"/>
      <c r="AZ62" s="54"/>
      <c r="BA62" s="45"/>
    </row>
    <row r="63" spans="1:53" x14ac:dyDescent="0.25">
      <c r="A63" s="14"/>
      <c r="B63" s="8" t="s">
        <v>68</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20">
        <f>0</f>
        <v>0</v>
      </c>
      <c r="W63" s="9"/>
      <c r="X63" s="72">
        <f>V63*W63</f>
        <v>0</v>
      </c>
      <c r="Y63" s="20">
        <f>0</f>
        <v>0</v>
      </c>
      <c r="Z63" s="9"/>
      <c r="AA63" s="72">
        <f>Y63*Z63</f>
        <v>0</v>
      </c>
      <c r="AB63" s="20">
        <f>0</f>
        <v>0</v>
      </c>
      <c r="AC63" s="9"/>
      <c r="AD63" s="72">
        <f>AB63*AC63</f>
        <v>0</v>
      </c>
      <c r="AE63" s="20">
        <f>0</f>
        <v>0</v>
      </c>
      <c r="AF63" s="9"/>
      <c r="AG63" s="72">
        <f>AE63*AF63</f>
        <v>0</v>
      </c>
      <c r="AH63" s="20">
        <f>0</f>
        <v>0</v>
      </c>
      <c r="AI63" s="9"/>
      <c r="AJ63" s="72">
        <f>AH63*AI63</f>
        <v>0</v>
      </c>
      <c r="AK63" s="20">
        <f>0</f>
        <v>0</v>
      </c>
      <c r="AL63" s="9"/>
      <c r="AM63" s="72">
        <f>AK63*AL63</f>
        <v>0</v>
      </c>
      <c r="AN63" s="20">
        <f>0</f>
        <v>0</v>
      </c>
      <c r="AO63" s="9"/>
      <c r="AP63" s="72">
        <f>AN63*AO63</f>
        <v>0</v>
      </c>
      <c r="AQ63" s="20">
        <f>0</f>
        <v>0</v>
      </c>
      <c r="AR63" s="9"/>
      <c r="AS63" s="72">
        <f>AQ63*AR63</f>
        <v>0</v>
      </c>
      <c r="AT63" s="20">
        <f>0</f>
        <v>0</v>
      </c>
      <c r="AU63" s="9"/>
      <c r="AV63" s="72">
        <f>AT63*AU63</f>
        <v>0</v>
      </c>
      <c r="AW63" s="20">
        <f>0</f>
        <v>0</v>
      </c>
      <c r="AX63" s="9"/>
      <c r="AY63" s="72">
        <f>AW63*AX63</f>
        <v>0</v>
      </c>
      <c r="AZ63" s="55"/>
      <c r="BA63" s="43">
        <f t="shared" si="17"/>
        <v>0</v>
      </c>
    </row>
    <row r="64" spans="1:53" x14ac:dyDescent="0.25">
      <c r="A64" s="14"/>
      <c r="B64" s="8" t="s">
        <v>69</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20"/>
      <c r="W64" s="9"/>
      <c r="X64" s="72">
        <f>V64*W64</f>
        <v>0</v>
      </c>
      <c r="Y64" s="20"/>
      <c r="Z64" s="9"/>
      <c r="AA64" s="72">
        <f>Y64*Z64</f>
        <v>0</v>
      </c>
      <c r="AB64" s="20"/>
      <c r="AC64" s="9"/>
      <c r="AD64" s="72">
        <f>AB64*AC64</f>
        <v>0</v>
      </c>
      <c r="AE64" s="20"/>
      <c r="AF64" s="9"/>
      <c r="AG64" s="72">
        <f>AE64*AF64</f>
        <v>0</v>
      </c>
      <c r="AH64" s="20"/>
      <c r="AI64" s="9"/>
      <c r="AJ64" s="72">
        <f>AH64*AI64</f>
        <v>0</v>
      </c>
      <c r="AK64" s="20"/>
      <c r="AL64" s="9"/>
      <c r="AM64" s="72">
        <f>AK64*AL64</f>
        <v>0</v>
      </c>
      <c r="AN64" s="20"/>
      <c r="AO64" s="9"/>
      <c r="AP64" s="72">
        <f>AN64*AO64</f>
        <v>0</v>
      </c>
      <c r="AQ64" s="20"/>
      <c r="AR64" s="9"/>
      <c r="AS64" s="72">
        <f>AQ64*AR64</f>
        <v>0</v>
      </c>
      <c r="AT64" s="20"/>
      <c r="AU64" s="9"/>
      <c r="AV64" s="72">
        <f>AT64*AU64</f>
        <v>0</v>
      </c>
      <c r="AW64" s="20"/>
      <c r="AX64" s="9"/>
      <c r="AY64" s="72">
        <f>AW64*AX64</f>
        <v>0</v>
      </c>
      <c r="AZ64" s="55"/>
      <c r="BA64" s="43">
        <f t="shared" si="17"/>
        <v>0</v>
      </c>
    </row>
    <row r="65" spans="1:53" x14ac:dyDescent="0.25">
      <c r="A65" s="14"/>
      <c r="B65" s="7" t="s">
        <v>70</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21"/>
      <c r="W65" s="7"/>
      <c r="X65" s="73">
        <f>SUM(X63:X64)</f>
        <v>0</v>
      </c>
      <c r="Y65" s="21"/>
      <c r="Z65" s="7"/>
      <c r="AA65" s="73">
        <f>SUM(AA63:AA64)</f>
        <v>0</v>
      </c>
      <c r="AB65" s="21"/>
      <c r="AC65" s="7"/>
      <c r="AD65" s="73">
        <f>SUM(AD63:AD64)</f>
        <v>0</v>
      </c>
      <c r="AE65" s="21"/>
      <c r="AF65" s="7"/>
      <c r="AG65" s="73">
        <f>SUM(AG63:AG64)</f>
        <v>0</v>
      </c>
      <c r="AH65" s="21"/>
      <c r="AI65" s="7"/>
      <c r="AJ65" s="73">
        <f>SUM(AJ63:AJ64)</f>
        <v>0</v>
      </c>
      <c r="AK65" s="21"/>
      <c r="AL65" s="7"/>
      <c r="AM65" s="73">
        <f>SUM(AM63:AM64)</f>
        <v>0</v>
      </c>
      <c r="AN65" s="21"/>
      <c r="AO65" s="7"/>
      <c r="AP65" s="73">
        <f>SUM(AP63:AP64)</f>
        <v>0</v>
      </c>
      <c r="AQ65" s="21"/>
      <c r="AR65" s="7"/>
      <c r="AS65" s="73">
        <f>SUM(AS63:AS64)</f>
        <v>0</v>
      </c>
      <c r="AT65" s="21"/>
      <c r="AU65" s="7"/>
      <c r="AV65" s="73">
        <f>SUM(AV63:AV64)</f>
        <v>0</v>
      </c>
      <c r="AW65" s="21"/>
      <c r="AX65" s="7"/>
      <c r="AY65" s="73">
        <f>SUM(AY63:AY64)</f>
        <v>0</v>
      </c>
      <c r="AZ65" s="56"/>
      <c r="BA65" s="44">
        <f t="shared" si="17"/>
        <v>0</v>
      </c>
    </row>
    <row r="66" spans="1:53" x14ac:dyDescent="0.25">
      <c r="A66" s="34" t="s">
        <v>71</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28"/>
      <c r="W66" s="26"/>
      <c r="X66" s="29">
        <f>ROUND(X61+X65,0)</f>
        <v>0</v>
      </c>
      <c r="Y66" s="28"/>
      <c r="Z66" s="26"/>
      <c r="AA66" s="29">
        <f>ROUND(AA61+AA65,0)</f>
        <v>0</v>
      </c>
      <c r="AB66" s="28"/>
      <c r="AC66" s="26"/>
      <c r="AD66" s="29">
        <f>ROUND(AD61+AD65,0)</f>
        <v>0</v>
      </c>
      <c r="AE66" s="28"/>
      <c r="AF66" s="26"/>
      <c r="AG66" s="29">
        <f>ROUND(AG61+AG65,0)</f>
        <v>0</v>
      </c>
      <c r="AH66" s="28"/>
      <c r="AI66" s="26"/>
      <c r="AJ66" s="29">
        <f>ROUND(AJ61+AJ65,0)</f>
        <v>0</v>
      </c>
      <c r="AK66" s="28"/>
      <c r="AL66" s="26"/>
      <c r="AM66" s="29">
        <f>ROUND(AM61+AM65,0)</f>
        <v>0</v>
      </c>
      <c r="AN66" s="28"/>
      <c r="AO66" s="26"/>
      <c r="AP66" s="29">
        <f>ROUND(AP61+AP65,0)</f>
        <v>0</v>
      </c>
      <c r="AQ66" s="28"/>
      <c r="AR66" s="26"/>
      <c r="AS66" s="29">
        <f>ROUND(AS61+AS65,0)</f>
        <v>0</v>
      </c>
      <c r="AT66" s="28"/>
      <c r="AU66" s="26"/>
      <c r="AV66" s="29">
        <f>ROUND(AV61+AV65,0)</f>
        <v>0</v>
      </c>
      <c r="AW66" s="28"/>
      <c r="AX66" s="26"/>
      <c r="AY66" s="29">
        <f>ROUND(AY61+AY65,0)</f>
        <v>0</v>
      </c>
      <c r="AZ66" s="57"/>
      <c r="BA66" s="52">
        <f t="shared" si="17"/>
        <v>0</v>
      </c>
    </row>
    <row r="67" spans="1:53" ht="13" thickBot="1" x14ac:dyDescent="0.3">
      <c r="A67" s="59" t="s">
        <v>72</v>
      </c>
      <c r="B67" s="35"/>
      <c r="C67" s="229" t="s">
        <v>255</v>
      </c>
      <c r="D67" s="20">
        <f>F61-F49</f>
        <v>0</v>
      </c>
      <c r="E67" s="68"/>
      <c r="F67" s="174">
        <f>ROUND(D67*E67,0)</f>
        <v>0</v>
      </c>
      <c r="G67" s="20">
        <f>I61-I49</f>
        <v>0</v>
      </c>
      <c r="H67" s="68"/>
      <c r="I67" s="174">
        <f>ROUND(G67*H67,0)</f>
        <v>0</v>
      </c>
      <c r="J67" s="20">
        <f>L61-L49</f>
        <v>0</v>
      </c>
      <c r="K67" s="68"/>
      <c r="L67" s="174">
        <f>ROUND(J67*K67,0)</f>
        <v>0</v>
      </c>
      <c r="M67" s="20">
        <f>O61-O49</f>
        <v>0</v>
      </c>
      <c r="N67" s="68"/>
      <c r="O67" s="174">
        <f>ROUND(M67*N67,0)</f>
        <v>0</v>
      </c>
      <c r="P67" s="20">
        <f>R61-R49</f>
        <v>0</v>
      </c>
      <c r="Q67" s="68"/>
      <c r="R67" s="174">
        <f>ROUND(P67*Q67,0)</f>
        <v>0</v>
      </c>
      <c r="S67" s="20">
        <f>U61-U49</f>
        <v>0</v>
      </c>
      <c r="T67" s="68"/>
      <c r="U67" s="174">
        <f>ROUND(S67*T67,0)</f>
        <v>0</v>
      </c>
      <c r="V67" s="20">
        <f>X61-X49</f>
        <v>0</v>
      </c>
      <c r="W67" s="68"/>
      <c r="X67" s="174">
        <f>ROUND(V67*W67,0)</f>
        <v>0</v>
      </c>
      <c r="Y67" s="20">
        <f>AA61-AA49</f>
        <v>0</v>
      </c>
      <c r="Z67" s="68"/>
      <c r="AA67" s="174">
        <f>ROUND(Y67*Z67,0)</f>
        <v>0</v>
      </c>
      <c r="AB67" s="20">
        <f>AD61-AD49</f>
        <v>0</v>
      </c>
      <c r="AC67" s="68"/>
      <c r="AD67" s="174">
        <f>ROUND(AB67*AC67,0)</f>
        <v>0</v>
      </c>
      <c r="AE67" s="20">
        <f>AG61-AG49</f>
        <v>0</v>
      </c>
      <c r="AF67" s="68"/>
      <c r="AG67" s="174">
        <f>ROUND(AE67*AF67,0)</f>
        <v>0</v>
      </c>
      <c r="AH67" s="20">
        <f>AJ61-AJ49</f>
        <v>0</v>
      </c>
      <c r="AI67" s="68"/>
      <c r="AJ67" s="174">
        <f>ROUND(AH67*AI67,0)</f>
        <v>0</v>
      </c>
      <c r="AK67" s="20">
        <f>AM61-AM49</f>
        <v>0</v>
      </c>
      <c r="AL67" s="68"/>
      <c r="AM67" s="174">
        <f>ROUND(AK67*AL67,0)</f>
        <v>0</v>
      </c>
      <c r="AN67" s="20">
        <f>AP61-AP49</f>
        <v>0</v>
      </c>
      <c r="AO67" s="68"/>
      <c r="AP67" s="174">
        <f>ROUND(AN67*AO67,0)</f>
        <v>0</v>
      </c>
      <c r="AQ67" s="20">
        <f>AS61-AS49</f>
        <v>0</v>
      </c>
      <c r="AR67" s="68"/>
      <c r="AS67" s="174">
        <f>ROUND(AQ67*AR67,0)</f>
        <v>0</v>
      </c>
      <c r="AT67" s="20">
        <f>AV61-AV49</f>
        <v>0</v>
      </c>
      <c r="AU67" s="68"/>
      <c r="AV67" s="174">
        <f>ROUND(AT67*AU67,0)</f>
        <v>0</v>
      </c>
      <c r="AW67" s="20">
        <f>AY61-AY49</f>
        <v>0</v>
      </c>
      <c r="AX67" s="68"/>
      <c r="AY67" s="174">
        <f>ROUND(AW67*AX67,0)</f>
        <v>0</v>
      </c>
      <c r="AZ67" s="60"/>
      <c r="BA67" s="61">
        <f t="shared" si="17"/>
        <v>0</v>
      </c>
    </row>
    <row r="68" spans="1:53" ht="13" thickBot="1" x14ac:dyDescent="0.3">
      <c r="A68" s="62" t="s">
        <v>74</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2"/>
      <c r="W68" s="63"/>
      <c r="X68" s="65">
        <f>X66+X67</f>
        <v>0</v>
      </c>
      <c r="Y68" s="62"/>
      <c r="Z68" s="63"/>
      <c r="AA68" s="65">
        <f>AA66+AA67</f>
        <v>0</v>
      </c>
      <c r="AB68" s="62"/>
      <c r="AC68" s="63"/>
      <c r="AD68" s="65">
        <f>AD66+AD67</f>
        <v>0</v>
      </c>
      <c r="AE68" s="62"/>
      <c r="AF68" s="63"/>
      <c r="AG68" s="65">
        <f>AG66+AG67</f>
        <v>0</v>
      </c>
      <c r="AH68" s="62"/>
      <c r="AI68" s="63"/>
      <c r="AJ68" s="65">
        <f>AJ66+AJ67</f>
        <v>0</v>
      </c>
      <c r="AK68" s="62"/>
      <c r="AL68" s="63"/>
      <c r="AM68" s="65">
        <f>AM66+AM67</f>
        <v>0</v>
      </c>
      <c r="AN68" s="62"/>
      <c r="AO68" s="63"/>
      <c r="AP68" s="65">
        <f>AP66+AP67</f>
        <v>0</v>
      </c>
      <c r="AQ68" s="62"/>
      <c r="AR68" s="63"/>
      <c r="AS68" s="65">
        <f>AS66+AS67</f>
        <v>0</v>
      </c>
      <c r="AT68" s="62"/>
      <c r="AU68" s="63"/>
      <c r="AV68" s="65">
        <f>AV66+AV67</f>
        <v>0</v>
      </c>
      <c r="AW68" s="62"/>
      <c r="AX68" s="63"/>
      <c r="AY68" s="65">
        <f>AY66+AY67</f>
        <v>0</v>
      </c>
      <c r="AZ68" s="66"/>
      <c r="BA68" s="67">
        <f t="shared" si="17"/>
        <v>0</v>
      </c>
    </row>
    <row r="70" spans="1:53" ht="13" x14ac:dyDescent="0.3">
      <c r="A70" s="273"/>
      <c r="B70" s="273"/>
      <c r="C70" s="273"/>
      <c r="D70" s="273"/>
      <c r="E70" s="273"/>
      <c r="F70" s="273"/>
      <c r="G70" s="273"/>
      <c r="H70" s="273"/>
      <c r="I70" s="273"/>
      <c r="J70" s="273"/>
      <c r="K70" s="273"/>
    </row>
    <row r="71" spans="1:53" ht="135" customHeight="1" x14ac:dyDescent="0.25">
      <c r="A71" s="217" t="s">
        <v>75</v>
      </c>
      <c r="B71" s="377" t="s">
        <v>256</v>
      </c>
      <c r="C71" s="377"/>
      <c r="D71" s="377"/>
      <c r="E71" s="377"/>
      <c r="F71" s="377"/>
      <c r="G71" s="377"/>
      <c r="H71" s="377"/>
      <c r="I71" s="377"/>
      <c r="J71" s="377"/>
      <c r="K71" s="377"/>
      <c r="L71" s="377"/>
    </row>
    <row r="73" spans="1:53" ht="13" x14ac:dyDescent="0.3">
      <c r="A73" s="273" t="s">
        <v>77</v>
      </c>
      <c r="B73" s="273" t="s">
        <v>78</v>
      </c>
      <c r="C73" s="252"/>
      <c r="D73" s="252"/>
      <c r="E73" s="252"/>
      <c r="F73" s="252"/>
      <c r="G73" s="252"/>
      <c r="H73" s="252"/>
      <c r="I73" s="252"/>
      <c r="J73" s="252"/>
      <c r="K73" s="252"/>
      <c r="L73" s="252"/>
      <c r="M73" s="252"/>
      <c r="N73" s="252"/>
      <c r="O73" s="252"/>
      <c r="P73" s="252"/>
      <c r="Q73" s="252"/>
      <c r="R73" s="252"/>
      <c r="S73" s="252"/>
      <c r="T73" s="252"/>
    </row>
    <row r="74" spans="1:53" ht="13" x14ac:dyDescent="0.3">
      <c r="A74" s="273" t="s">
        <v>79</v>
      </c>
      <c r="B74" s="273" t="s">
        <v>257</v>
      </c>
      <c r="C74" s="252"/>
      <c r="D74" s="252"/>
      <c r="E74" s="252"/>
      <c r="F74" s="252"/>
      <c r="G74" s="252"/>
      <c r="H74" s="252"/>
      <c r="I74" s="252"/>
      <c r="J74" s="252"/>
      <c r="K74" s="252"/>
      <c r="L74" s="252"/>
      <c r="M74" s="252"/>
      <c r="N74" s="252"/>
      <c r="O74" s="252"/>
      <c r="P74" s="252"/>
      <c r="Q74" s="252"/>
      <c r="R74" s="252"/>
      <c r="S74" s="252"/>
      <c r="T74" s="252"/>
    </row>
    <row r="75" spans="1:53" ht="13" x14ac:dyDescent="0.3">
      <c r="A75" s="272" t="s">
        <v>81</v>
      </c>
      <c r="B75" s="375" t="s">
        <v>258</v>
      </c>
      <c r="C75" s="376"/>
      <c r="D75" s="376"/>
      <c r="E75" s="376"/>
      <c r="F75" s="376"/>
      <c r="G75" s="376"/>
      <c r="H75" s="376"/>
      <c r="I75" s="376"/>
      <c r="J75" s="376"/>
      <c r="K75" s="376"/>
      <c r="L75" s="376"/>
      <c r="M75" s="376"/>
      <c r="N75" s="376"/>
      <c r="O75" s="376"/>
      <c r="P75" s="376"/>
      <c r="Q75" s="376"/>
      <c r="R75" s="376"/>
      <c r="S75" s="376"/>
      <c r="T75" s="376"/>
    </row>
    <row r="76" spans="1:53" ht="13" x14ac:dyDescent="0.3">
      <c r="A76" s="272" t="s">
        <v>83</v>
      </c>
      <c r="B76" s="272" t="s">
        <v>259</v>
      </c>
      <c r="C76" s="252"/>
      <c r="D76" s="252"/>
      <c r="E76" s="252"/>
      <c r="F76" s="252"/>
      <c r="G76" s="252"/>
      <c r="H76" s="252"/>
      <c r="I76" s="252"/>
      <c r="J76" s="252"/>
      <c r="K76" s="252"/>
      <c r="L76" s="252"/>
      <c r="M76" s="252"/>
      <c r="N76" s="252"/>
      <c r="O76" s="252"/>
      <c r="P76" s="252"/>
      <c r="Q76" s="252"/>
      <c r="R76" s="252"/>
      <c r="S76" s="252"/>
      <c r="T76" s="252"/>
    </row>
    <row r="77" spans="1:53" ht="13" x14ac:dyDescent="0.3">
      <c r="A77" s="273" t="s">
        <v>260</v>
      </c>
      <c r="B77" s="423" t="s">
        <v>84</v>
      </c>
      <c r="C77" s="423"/>
      <c r="D77" s="423"/>
      <c r="E77" s="423"/>
      <c r="F77" s="423"/>
      <c r="G77" s="423"/>
      <c r="H77" s="423"/>
      <c r="I77" s="423"/>
      <c r="J77" s="423"/>
      <c r="K77" s="423"/>
      <c r="L77" s="423"/>
      <c r="M77" s="423"/>
      <c r="N77" s="423"/>
      <c r="O77" s="423"/>
      <c r="P77" s="252"/>
      <c r="Q77" s="252"/>
      <c r="R77" s="252"/>
      <c r="S77" s="252"/>
      <c r="T77" s="252"/>
    </row>
    <row r="79" spans="1:53" ht="15.5" x14ac:dyDescent="0.25">
      <c r="B79" s="219"/>
    </row>
    <row r="80" spans="1:53" ht="15.5" x14ac:dyDescent="0.25">
      <c r="B80" s="219"/>
    </row>
    <row r="81" spans="2:2" ht="15.5" x14ac:dyDescent="0.25">
      <c r="B81" s="219"/>
    </row>
    <row r="82" spans="2:2" ht="15.5" x14ac:dyDescent="0.25">
      <c r="B82" s="219"/>
    </row>
  </sheetData>
  <mergeCells count="4">
    <mergeCell ref="AZ3:BA3"/>
    <mergeCell ref="B71:L71"/>
    <mergeCell ref="B75:T75"/>
    <mergeCell ref="B77:O77"/>
  </mergeCells>
  <pageMargins left="0.25" right="0.25" top="0.75" bottom="0.75" header="0.3" footer="0.3"/>
  <pageSetup scale="42" fitToHeight="3"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48B2-ECE6-4CEF-ABFA-22B788262A58}">
  <sheetPr>
    <tabColor theme="9"/>
    <pageSetUpPr fitToPage="1"/>
  </sheetPr>
  <dimension ref="A1:BB82"/>
  <sheetViews>
    <sheetView workbookViewId="0"/>
  </sheetViews>
  <sheetFormatPr defaultColWidth="8.81640625" defaultRowHeight="12.5" x14ac:dyDescent="0.25"/>
  <cols>
    <col min="1" max="1" width="12.81640625" customWidth="1"/>
    <col min="2" max="2" width="42.453125" customWidth="1"/>
    <col min="3" max="3" width="29.1796875"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52" max="52" width="12.7265625" customWidth="1"/>
    <col min="53" max="53" width="13.7265625" customWidth="1"/>
  </cols>
  <sheetData>
    <row r="1" spans="1:54" ht="13" x14ac:dyDescent="0.3">
      <c r="A1" s="37" t="s">
        <v>251</v>
      </c>
      <c r="B1" s="215" t="str">
        <f>General!C1</f>
        <v xml:space="preserve">Advanced Technology International </v>
      </c>
      <c r="C1" s="12"/>
      <c r="D1" s="12"/>
      <c r="E1" s="12"/>
      <c r="F1" s="12"/>
      <c r="G1" s="12"/>
      <c r="H1" s="12"/>
      <c r="I1" s="12"/>
      <c r="J1" s="12"/>
      <c r="K1" s="12"/>
      <c r="L1" s="12"/>
      <c r="M1" s="12"/>
      <c r="N1" s="12"/>
      <c r="O1" s="12"/>
      <c r="P1" s="12"/>
      <c r="Q1" s="12"/>
      <c r="R1" s="12"/>
      <c r="S1" s="12"/>
      <c r="T1" s="12"/>
      <c r="U1" s="171"/>
      <c r="V1" s="12"/>
      <c r="W1" s="12"/>
      <c r="X1" s="171"/>
      <c r="Y1" s="12"/>
      <c r="Z1" s="12"/>
      <c r="AA1" s="171"/>
      <c r="AB1" s="12"/>
      <c r="AC1" s="12"/>
      <c r="AD1" s="171"/>
      <c r="AE1" s="12"/>
      <c r="AF1" s="12"/>
      <c r="AG1" s="171"/>
      <c r="AH1" s="12"/>
      <c r="AI1" s="12"/>
      <c r="AJ1" s="171"/>
      <c r="AK1" s="12"/>
      <c r="AL1" s="12"/>
      <c r="AM1" s="171"/>
      <c r="AN1" s="12"/>
      <c r="AO1" s="12"/>
      <c r="AP1" s="171"/>
      <c r="AQ1" s="12"/>
      <c r="AR1" s="12"/>
      <c r="AS1" s="171"/>
      <c r="AT1" s="12"/>
      <c r="AU1" s="12"/>
      <c r="AV1" s="171"/>
      <c r="AW1" s="12"/>
      <c r="AX1" s="12"/>
      <c r="AY1" s="171"/>
      <c r="AZ1" s="172"/>
      <c r="BA1" s="13"/>
    </row>
    <row r="2" spans="1:54" ht="13.5" thickBot="1" x14ac:dyDescent="0.35">
      <c r="A2" s="38" t="s">
        <v>252</v>
      </c>
      <c r="B2" s="1"/>
      <c r="C2" s="1"/>
      <c r="D2" s="22"/>
      <c r="E2" s="58" t="s">
        <v>15</v>
      </c>
      <c r="F2" s="22"/>
      <c r="G2" s="22"/>
      <c r="H2" s="58" t="s">
        <v>15</v>
      </c>
      <c r="I2" s="22"/>
      <c r="J2" s="22"/>
      <c r="K2" s="58" t="s">
        <v>15</v>
      </c>
      <c r="L2" s="22"/>
      <c r="M2" s="22"/>
      <c r="N2" s="58" t="s">
        <v>15</v>
      </c>
      <c r="O2" s="22"/>
      <c r="P2" s="22"/>
      <c r="Q2" s="58" t="s">
        <v>15</v>
      </c>
      <c r="R2" s="22"/>
      <c r="S2" s="22"/>
      <c r="T2" s="58" t="s">
        <v>15</v>
      </c>
      <c r="U2" s="42"/>
      <c r="V2" s="22"/>
      <c r="W2" s="58" t="s">
        <v>15</v>
      </c>
      <c r="X2" s="42"/>
      <c r="Y2" s="22"/>
      <c r="Z2" s="58" t="s">
        <v>15</v>
      </c>
      <c r="AA2" s="42"/>
      <c r="AB2" s="22"/>
      <c r="AC2" s="58" t="s">
        <v>15</v>
      </c>
      <c r="AD2" s="42"/>
      <c r="AE2" s="22"/>
      <c r="AF2" s="58" t="s">
        <v>15</v>
      </c>
      <c r="AG2" s="42"/>
      <c r="AH2" s="22"/>
      <c r="AI2" s="58" t="s">
        <v>15</v>
      </c>
      <c r="AJ2" s="42"/>
      <c r="AK2" s="22"/>
      <c r="AL2" s="58" t="s">
        <v>15</v>
      </c>
      <c r="AM2" s="42"/>
      <c r="AN2" s="22"/>
      <c r="AO2" s="58" t="s">
        <v>15</v>
      </c>
      <c r="AP2" s="42"/>
      <c r="AQ2" s="22"/>
      <c r="AR2" s="58" t="s">
        <v>15</v>
      </c>
      <c r="AS2" s="42"/>
      <c r="AT2" s="22"/>
      <c r="AU2" s="58" t="s">
        <v>15</v>
      </c>
      <c r="AV2" s="42"/>
      <c r="AW2" s="22"/>
      <c r="AX2" s="58" t="s">
        <v>15</v>
      </c>
      <c r="AY2" s="42"/>
      <c r="AZ2" s="74"/>
      <c r="BA2" s="39"/>
    </row>
    <row r="3" spans="1:54" x14ac:dyDescent="0.25">
      <c r="A3" s="33" t="s">
        <v>17</v>
      </c>
      <c r="B3" s="2"/>
      <c r="C3" s="10"/>
      <c r="D3" s="23"/>
      <c r="E3" s="24" t="s">
        <v>86</v>
      </c>
      <c r="F3" s="25"/>
      <c r="G3" s="23"/>
      <c r="H3" s="24" t="s">
        <v>86</v>
      </c>
      <c r="I3" s="25"/>
      <c r="J3" s="23"/>
      <c r="K3" s="24" t="s">
        <v>86</v>
      </c>
      <c r="L3" s="25"/>
      <c r="M3" s="23"/>
      <c r="N3" s="24" t="s">
        <v>90</v>
      </c>
      <c r="O3" s="25"/>
      <c r="P3" s="23"/>
      <c r="Q3" s="24" t="s">
        <v>86</v>
      </c>
      <c r="R3" s="25"/>
      <c r="S3" s="23"/>
      <c r="T3" s="24" t="s">
        <v>90</v>
      </c>
      <c r="U3" s="71"/>
      <c r="V3" s="23"/>
      <c r="W3" s="24" t="s">
        <v>90</v>
      </c>
      <c r="X3" s="71"/>
      <c r="Y3" s="23"/>
      <c r="Z3" s="24" t="s">
        <v>90</v>
      </c>
      <c r="AA3" s="71"/>
      <c r="AB3" s="23"/>
      <c r="AC3" s="24" t="s">
        <v>90</v>
      </c>
      <c r="AD3" s="71"/>
      <c r="AE3" s="23"/>
      <c r="AF3" s="24" t="s">
        <v>90</v>
      </c>
      <c r="AG3" s="71"/>
      <c r="AH3" s="23"/>
      <c r="AI3" s="24" t="s">
        <v>90</v>
      </c>
      <c r="AJ3" s="71"/>
      <c r="AK3" s="23"/>
      <c r="AL3" s="24" t="s">
        <v>90</v>
      </c>
      <c r="AM3" s="71"/>
      <c r="AN3" s="23"/>
      <c r="AO3" s="24" t="s">
        <v>90</v>
      </c>
      <c r="AP3" s="71"/>
      <c r="AQ3" s="23"/>
      <c r="AR3" s="24" t="s">
        <v>90</v>
      </c>
      <c r="AS3" s="71"/>
      <c r="AT3" s="23"/>
      <c r="AU3" s="24" t="s">
        <v>90</v>
      </c>
      <c r="AV3" s="71"/>
      <c r="AW3" s="23"/>
      <c r="AX3" s="24" t="s">
        <v>90</v>
      </c>
      <c r="AY3" s="71"/>
      <c r="AZ3" s="373" t="s">
        <v>16</v>
      </c>
      <c r="BA3" s="424"/>
      <c r="BB3" s="358"/>
    </row>
    <row r="4" spans="1:54" x14ac:dyDescent="0.25">
      <c r="A4" s="33"/>
      <c r="B4" s="2"/>
      <c r="C4" s="10"/>
      <c r="D4" s="30"/>
      <c r="E4" s="31" t="s">
        <v>18</v>
      </c>
      <c r="F4" s="32"/>
      <c r="G4" s="30"/>
      <c r="H4" s="31" t="s">
        <v>18</v>
      </c>
      <c r="I4" s="32"/>
      <c r="J4" s="30"/>
      <c r="K4" s="31" t="s">
        <v>18</v>
      </c>
      <c r="L4" s="32"/>
      <c r="M4" s="30"/>
      <c r="N4" s="31" t="s">
        <v>18</v>
      </c>
      <c r="O4" s="32"/>
      <c r="P4" s="30"/>
      <c r="Q4" s="31" t="s">
        <v>18</v>
      </c>
      <c r="R4" s="32"/>
      <c r="S4" s="30"/>
      <c r="T4" s="31" t="s">
        <v>18</v>
      </c>
      <c r="U4" s="36"/>
      <c r="V4" s="30"/>
      <c r="W4" s="31" t="s">
        <v>18</v>
      </c>
      <c r="X4" s="36"/>
      <c r="Y4" s="30"/>
      <c r="Z4" s="31" t="s">
        <v>18</v>
      </c>
      <c r="AA4" s="36"/>
      <c r="AB4" s="30"/>
      <c r="AC4" s="31" t="s">
        <v>18</v>
      </c>
      <c r="AD4" s="36"/>
      <c r="AE4" s="30"/>
      <c r="AF4" s="31" t="s">
        <v>18</v>
      </c>
      <c r="AG4" s="36"/>
      <c r="AH4" s="30"/>
      <c r="AI4" s="31" t="s">
        <v>18</v>
      </c>
      <c r="AJ4" s="36"/>
      <c r="AK4" s="30"/>
      <c r="AL4" s="31" t="s">
        <v>18</v>
      </c>
      <c r="AM4" s="36"/>
      <c r="AN4" s="30"/>
      <c r="AO4" s="31" t="s">
        <v>18</v>
      </c>
      <c r="AP4" s="36"/>
      <c r="AQ4" s="30"/>
      <c r="AR4" s="31" t="s">
        <v>18</v>
      </c>
      <c r="AS4" s="36"/>
      <c r="AT4" s="30"/>
      <c r="AU4" s="31" t="s">
        <v>18</v>
      </c>
      <c r="AV4" s="36"/>
      <c r="AW4" s="30"/>
      <c r="AX4" s="31" t="s">
        <v>18</v>
      </c>
      <c r="AY4" s="36"/>
      <c r="AZ4" s="53" t="s">
        <v>19</v>
      </c>
      <c r="BA4" s="46" t="s">
        <v>268</v>
      </c>
      <c r="BB4" s="358"/>
    </row>
    <row r="5" spans="1:54" x14ac:dyDescent="0.25">
      <c r="A5" s="14"/>
      <c r="B5" s="69" t="s">
        <v>20</v>
      </c>
      <c r="C5" s="46" t="s">
        <v>21</v>
      </c>
      <c r="D5" s="47" t="s">
        <v>263</v>
      </c>
      <c r="E5" s="3" t="s">
        <v>22</v>
      </c>
      <c r="F5" s="48" t="s">
        <v>23</v>
      </c>
      <c r="G5" s="47" t="s">
        <v>263</v>
      </c>
      <c r="H5" s="3" t="s">
        <v>22</v>
      </c>
      <c r="I5" s="48" t="s">
        <v>23</v>
      </c>
      <c r="J5" s="47" t="s">
        <v>263</v>
      </c>
      <c r="K5" s="3" t="s">
        <v>22</v>
      </c>
      <c r="L5" s="48" t="s">
        <v>23</v>
      </c>
      <c r="M5" s="47" t="s">
        <v>263</v>
      </c>
      <c r="N5" s="3" t="s">
        <v>22</v>
      </c>
      <c r="O5" s="48" t="s">
        <v>23</v>
      </c>
      <c r="P5" s="47" t="s">
        <v>263</v>
      </c>
      <c r="Q5" s="3" t="s">
        <v>22</v>
      </c>
      <c r="R5" s="48" t="s">
        <v>23</v>
      </c>
      <c r="S5" s="47" t="s">
        <v>263</v>
      </c>
      <c r="T5" s="3" t="s">
        <v>22</v>
      </c>
      <c r="U5" s="46" t="s">
        <v>23</v>
      </c>
      <c r="V5" s="47" t="s">
        <v>263</v>
      </c>
      <c r="W5" s="3" t="s">
        <v>22</v>
      </c>
      <c r="X5" s="46" t="s">
        <v>23</v>
      </c>
      <c r="Y5" s="47" t="s">
        <v>263</v>
      </c>
      <c r="Z5" s="3" t="s">
        <v>22</v>
      </c>
      <c r="AA5" s="46" t="s">
        <v>23</v>
      </c>
      <c r="AB5" s="47" t="s">
        <v>263</v>
      </c>
      <c r="AC5" s="3" t="s">
        <v>22</v>
      </c>
      <c r="AD5" s="46" t="s">
        <v>23</v>
      </c>
      <c r="AE5" s="47" t="s">
        <v>263</v>
      </c>
      <c r="AF5" s="3" t="s">
        <v>22</v>
      </c>
      <c r="AG5" s="46" t="s">
        <v>23</v>
      </c>
      <c r="AH5" s="47" t="s">
        <v>263</v>
      </c>
      <c r="AI5" s="3" t="s">
        <v>22</v>
      </c>
      <c r="AJ5" s="46" t="s">
        <v>23</v>
      </c>
      <c r="AK5" s="47" t="s">
        <v>263</v>
      </c>
      <c r="AL5" s="3" t="s">
        <v>22</v>
      </c>
      <c r="AM5" s="46" t="s">
        <v>23</v>
      </c>
      <c r="AN5" s="47" t="s">
        <v>263</v>
      </c>
      <c r="AO5" s="3" t="s">
        <v>22</v>
      </c>
      <c r="AP5" s="46" t="s">
        <v>23</v>
      </c>
      <c r="AQ5" s="47" t="s">
        <v>263</v>
      </c>
      <c r="AR5" s="3" t="s">
        <v>22</v>
      </c>
      <c r="AS5" s="46" t="s">
        <v>23</v>
      </c>
      <c r="AT5" s="47" t="s">
        <v>263</v>
      </c>
      <c r="AU5" s="3" t="s">
        <v>22</v>
      </c>
      <c r="AV5" s="46" t="s">
        <v>23</v>
      </c>
      <c r="AW5" s="47" t="s">
        <v>263</v>
      </c>
      <c r="AX5" s="3" t="s">
        <v>22</v>
      </c>
      <c r="AY5" s="46" t="s">
        <v>23</v>
      </c>
      <c r="AZ5" s="47" t="s">
        <v>263</v>
      </c>
      <c r="BA5" s="48" t="s">
        <v>23</v>
      </c>
    </row>
    <row r="6" spans="1:54" x14ac:dyDescent="0.25">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16"/>
      <c r="W6" s="5"/>
      <c r="X6" s="72">
        <f t="shared" ref="X6:X25" si="6">V6*W6</f>
        <v>0</v>
      </c>
      <c r="Y6" s="16"/>
      <c r="Z6" s="5"/>
      <c r="AA6" s="72">
        <f t="shared" ref="AA6:AA25" si="7">Y6*Z6</f>
        <v>0</v>
      </c>
      <c r="AB6" s="16"/>
      <c r="AC6" s="5"/>
      <c r="AD6" s="72">
        <f t="shared" ref="AD6:AD25" si="8">AB6*AC6</f>
        <v>0</v>
      </c>
      <c r="AE6" s="16"/>
      <c r="AF6" s="5"/>
      <c r="AG6" s="72">
        <f t="shared" ref="AG6:AG25" si="9">AE6*AF6</f>
        <v>0</v>
      </c>
      <c r="AH6" s="16"/>
      <c r="AI6" s="5"/>
      <c r="AJ6" s="72">
        <f t="shared" ref="AJ6:AJ25" si="10">AH6*AI6</f>
        <v>0</v>
      </c>
      <c r="AK6" s="16"/>
      <c r="AL6" s="5"/>
      <c r="AM6" s="72">
        <f t="shared" ref="AM6:AM25" si="11">AK6*AL6</f>
        <v>0</v>
      </c>
      <c r="AN6" s="16"/>
      <c r="AO6" s="5"/>
      <c r="AP6" s="72">
        <f t="shared" ref="AP6:AP25" si="12">AN6*AO6</f>
        <v>0</v>
      </c>
      <c r="AQ6" s="16"/>
      <c r="AR6" s="5"/>
      <c r="AS6" s="72">
        <f t="shared" ref="AS6:AS25" si="13">AQ6*AR6</f>
        <v>0</v>
      </c>
      <c r="AT6" s="16"/>
      <c r="AU6" s="5"/>
      <c r="AV6" s="72">
        <f t="shared" ref="AV6:AV25" si="14">AT6*AU6</f>
        <v>0</v>
      </c>
      <c r="AW6" s="16"/>
      <c r="AX6" s="5"/>
      <c r="AY6" s="72">
        <f t="shared" ref="AY6:AY25" si="15">AW6*AX6</f>
        <v>0</v>
      </c>
      <c r="AZ6" s="50">
        <f>D6+G6+J6+M6+P6+S6+V6+Y6+AB6+AE6+AH6+AK6+AN6+AQ6+AT6+AW6</f>
        <v>0</v>
      </c>
      <c r="BA6" s="43">
        <f>F6+I6+L6+O6+R6+U6+X6+AA6+AD6+AG6+AJ6+AM6+AP6+AS6+AV6+AY6</f>
        <v>0</v>
      </c>
    </row>
    <row r="7" spans="1:54" x14ac:dyDescent="0.25">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16"/>
      <c r="W7" s="5"/>
      <c r="X7" s="72">
        <f t="shared" si="6"/>
        <v>0</v>
      </c>
      <c r="Y7" s="16"/>
      <c r="Z7" s="5"/>
      <c r="AA7" s="72">
        <f t="shared" si="7"/>
        <v>0</v>
      </c>
      <c r="AB7" s="16"/>
      <c r="AC7" s="5"/>
      <c r="AD7" s="72">
        <f t="shared" si="8"/>
        <v>0</v>
      </c>
      <c r="AE7" s="16"/>
      <c r="AF7" s="5"/>
      <c r="AG7" s="72">
        <f t="shared" si="9"/>
        <v>0</v>
      </c>
      <c r="AH7" s="16"/>
      <c r="AI7" s="5"/>
      <c r="AJ7" s="72">
        <f t="shared" si="10"/>
        <v>0</v>
      </c>
      <c r="AK7" s="16"/>
      <c r="AL7" s="5"/>
      <c r="AM7" s="72">
        <f t="shared" si="11"/>
        <v>0</v>
      </c>
      <c r="AN7" s="16"/>
      <c r="AO7" s="5"/>
      <c r="AP7" s="72">
        <f t="shared" si="12"/>
        <v>0</v>
      </c>
      <c r="AQ7" s="16"/>
      <c r="AR7" s="5"/>
      <c r="AS7" s="72">
        <f t="shared" si="13"/>
        <v>0</v>
      </c>
      <c r="AT7" s="16"/>
      <c r="AU7" s="5"/>
      <c r="AV7" s="72">
        <f t="shared" si="14"/>
        <v>0</v>
      </c>
      <c r="AW7" s="16"/>
      <c r="AX7" s="5"/>
      <c r="AY7" s="72">
        <f t="shared" si="15"/>
        <v>0</v>
      </c>
      <c r="AZ7" s="50">
        <f t="shared" ref="AZ7:AZ25" si="16">D7+G7+J7+M7+P7+S7+V7+Y7+AB7+AE7+AH7+AK7+AN7+AQ7+AT7+AW7</f>
        <v>0</v>
      </c>
      <c r="BA7" s="43">
        <f t="shared" ref="BA7:BA68" si="17">F7+I7+L7+O7+R7+U7+X7+AA7+AD7+AG7+AJ7+AM7+AP7+AS7+AV7+AY7</f>
        <v>0</v>
      </c>
    </row>
    <row r="8" spans="1:54" x14ac:dyDescent="0.25">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16"/>
      <c r="W8" s="5"/>
      <c r="X8" s="72">
        <f t="shared" si="6"/>
        <v>0</v>
      </c>
      <c r="Y8" s="16"/>
      <c r="Z8" s="5"/>
      <c r="AA8" s="72">
        <f t="shared" si="7"/>
        <v>0</v>
      </c>
      <c r="AB8" s="16"/>
      <c r="AC8" s="5"/>
      <c r="AD8" s="72">
        <f t="shared" si="8"/>
        <v>0</v>
      </c>
      <c r="AE8" s="16"/>
      <c r="AF8" s="5"/>
      <c r="AG8" s="72">
        <f t="shared" si="9"/>
        <v>0</v>
      </c>
      <c r="AH8" s="16"/>
      <c r="AI8" s="5"/>
      <c r="AJ8" s="72">
        <f t="shared" si="10"/>
        <v>0</v>
      </c>
      <c r="AK8" s="16"/>
      <c r="AL8" s="5"/>
      <c r="AM8" s="72">
        <f t="shared" si="11"/>
        <v>0</v>
      </c>
      <c r="AN8" s="16"/>
      <c r="AO8" s="5"/>
      <c r="AP8" s="72">
        <f t="shared" si="12"/>
        <v>0</v>
      </c>
      <c r="AQ8" s="16"/>
      <c r="AR8" s="5"/>
      <c r="AS8" s="72">
        <f t="shared" si="13"/>
        <v>0</v>
      </c>
      <c r="AT8" s="16"/>
      <c r="AU8" s="5"/>
      <c r="AV8" s="72">
        <f t="shared" si="14"/>
        <v>0</v>
      </c>
      <c r="AW8" s="16"/>
      <c r="AX8" s="5"/>
      <c r="AY8" s="72">
        <f t="shared" si="15"/>
        <v>0</v>
      </c>
      <c r="AZ8" s="50">
        <f t="shared" si="16"/>
        <v>0</v>
      </c>
      <c r="BA8" s="43">
        <f t="shared" si="17"/>
        <v>0</v>
      </c>
    </row>
    <row r="9" spans="1:54" x14ac:dyDescent="0.25">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16"/>
      <c r="W9" s="5"/>
      <c r="X9" s="72">
        <f t="shared" si="6"/>
        <v>0</v>
      </c>
      <c r="Y9" s="16"/>
      <c r="Z9" s="5"/>
      <c r="AA9" s="72">
        <f t="shared" si="7"/>
        <v>0</v>
      </c>
      <c r="AB9" s="16"/>
      <c r="AC9" s="5"/>
      <c r="AD9" s="72">
        <f t="shared" si="8"/>
        <v>0</v>
      </c>
      <c r="AE9" s="16"/>
      <c r="AF9" s="5"/>
      <c r="AG9" s="72">
        <f t="shared" si="9"/>
        <v>0</v>
      </c>
      <c r="AH9" s="16"/>
      <c r="AI9" s="5"/>
      <c r="AJ9" s="72">
        <f t="shared" si="10"/>
        <v>0</v>
      </c>
      <c r="AK9" s="16"/>
      <c r="AL9" s="5"/>
      <c r="AM9" s="72">
        <f t="shared" si="11"/>
        <v>0</v>
      </c>
      <c r="AN9" s="16"/>
      <c r="AO9" s="5"/>
      <c r="AP9" s="72">
        <f t="shared" si="12"/>
        <v>0</v>
      </c>
      <c r="AQ9" s="16"/>
      <c r="AR9" s="5"/>
      <c r="AS9" s="72">
        <f t="shared" si="13"/>
        <v>0</v>
      </c>
      <c r="AT9" s="16"/>
      <c r="AU9" s="5"/>
      <c r="AV9" s="72">
        <f t="shared" si="14"/>
        <v>0</v>
      </c>
      <c r="AW9" s="16"/>
      <c r="AX9" s="5"/>
      <c r="AY9" s="72">
        <f t="shared" si="15"/>
        <v>0</v>
      </c>
      <c r="AZ9" s="50">
        <f t="shared" si="16"/>
        <v>0</v>
      </c>
      <c r="BA9" s="43">
        <f t="shared" si="17"/>
        <v>0</v>
      </c>
    </row>
    <row r="10" spans="1:54" x14ac:dyDescent="0.25">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16"/>
      <c r="W10" s="5"/>
      <c r="X10" s="72">
        <f t="shared" si="6"/>
        <v>0</v>
      </c>
      <c r="Y10" s="16"/>
      <c r="Z10" s="5"/>
      <c r="AA10" s="72">
        <f t="shared" si="7"/>
        <v>0</v>
      </c>
      <c r="AB10" s="16"/>
      <c r="AC10" s="5"/>
      <c r="AD10" s="72">
        <f t="shared" si="8"/>
        <v>0</v>
      </c>
      <c r="AE10" s="16"/>
      <c r="AF10" s="5"/>
      <c r="AG10" s="72">
        <f t="shared" si="9"/>
        <v>0</v>
      </c>
      <c r="AH10" s="16"/>
      <c r="AI10" s="5"/>
      <c r="AJ10" s="72">
        <f t="shared" si="10"/>
        <v>0</v>
      </c>
      <c r="AK10" s="16"/>
      <c r="AL10" s="5"/>
      <c r="AM10" s="72">
        <f t="shared" si="11"/>
        <v>0</v>
      </c>
      <c r="AN10" s="16"/>
      <c r="AO10" s="5"/>
      <c r="AP10" s="72">
        <f t="shared" si="12"/>
        <v>0</v>
      </c>
      <c r="AQ10" s="16"/>
      <c r="AR10" s="5"/>
      <c r="AS10" s="72">
        <f t="shared" si="13"/>
        <v>0</v>
      </c>
      <c r="AT10" s="16"/>
      <c r="AU10" s="5"/>
      <c r="AV10" s="72">
        <f t="shared" si="14"/>
        <v>0</v>
      </c>
      <c r="AW10" s="16"/>
      <c r="AX10" s="5"/>
      <c r="AY10" s="72">
        <f t="shared" si="15"/>
        <v>0</v>
      </c>
      <c r="AZ10" s="50">
        <f t="shared" si="16"/>
        <v>0</v>
      </c>
      <c r="BA10" s="43">
        <f t="shared" si="17"/>
        <v>0</v>
      </c>
    </row>
    <row r="11" spans="1:54" x14ac:dyDescent="0.25">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16"/>
      <c r="W11" s="5"/>
      <c r="X11" s="72">
        <f t="shared" si="6"/>
        <v>0</v>
      </c>
      <c r="Y11" s="16"/>
      <c r="Z11" s="5"/>
      <c r="AA11" s="72">
        <f t="shared" si="7"/>
        <v>0</v>
      </c>
      <c r="AB11" s="16"/>
      <c r="AC11" s="5"/>
      <c r="AD11" s="72">
        <f t="shared" si="8"/>
        <v>0</v>
      </c>
      <c r="AE11" s="16"/>
      <c r="AF11" s="5"/>
      <c r="AG11" s="72">
        <f t="shared" si="9"/>
        <v>0</v>
      </c>
      <c r="AH11" s="16"/>
      <c r="AI11" s="5"/>
      <c r="AJ11" s="72">
        <f t="shared" si="10"/>
        <v>0</v>
      </c>
      <c r="AK11" s="16"/>
      <c r="AL11" s="5"/>
      <c r="AM11" s="72">
        <f t="shared" si="11"/>
        <v>0</v>
      </c>
      <c r="AN11" s="16"/>
      <c r="AO11" s="5"/>
      <c r="AP11" s="72">
        <f t="shared" si="12"/>
        <v>0</v>
      </c>
      <c r="AQ11" s="16"/>
      <c r="AR11" s="5"/>
      <c r="AS11" s="72">
        <f t="shared" si="13"/>
        <v>0</v>
      </c>
      <c r="AT11" s="16"/>
      <c r="AU11" s="5"/>
      <c r="AV11" s="72">
        <f t="shared" si="14"/>
        <v>0</v>
      </c>
      <c r="AW11" s="16"/>
      <c r="AX11" s="5"/>
      <c r="AY11" s="72">
        <f t="shared" si="15"/>
        <v>0</v>
      </c>
      <c r="AZ11" s="50">
        <f t="shared" si="16"/>
        <v>0</v>
      </c>
      <c r="BA11" s="43">
        <f t="shared" si="17"/>
        <v>0</v>
      </c>
    </row>
    <row r="12" spans="1:54" x14ac:dyDescent="0.25">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16"/>
      <c r="W12" s="5"/>
      <c r="X12" s="72">
        <f t="shared" si="6"/>
        <v>0</v>
      </c>
      <c r="Y12" s="16"/>
      <c r="Z12" s="5"/>
      <c r="AA12" s="72">
        <f t="shared" si="7"/>
        <v>0</v>
      </c>
      <c r="AB12" s="16"/>
      <c r="AC12" s="5"/>
      <c r="AD12" s="72">
        <f t="shared" si="8"/>
        <v>0</v>
      </c>
      <c r="AE12" s="16"/>
      <c r="AF12" s="5"/>
      <c r="AG12" s="72">
        <f t="shared" si="9"/>
        <v>0</v>
      </c>
      <c r="AH12" s="16"/>
      <c r="AI12" s="5"/>
      <c r="AJ12" s="72">
        <f t="shared" si="10"/>
        <v>0</v>
      </c>
      <c r="AK12" s="16"/>
      <c r="AL12" s="5"/>
      <c r="AM12" s="72">
        <f t="shared" si="11"/>
        <v>0</v>
      </c>
      <c r="AN12" s="16"/>
      <c r="AO12" s="5"/>
      <c r="AP12" s="72">
        <f t="shared" si="12"/>
        <v>0</v>
      </c>
      <c r="AQ12" s="16"/>
      <c r="AR12" s="5"/>
      <c r="AS12" s="72">
        <f t="shared" si="13"/>
        <v>0</v>
      </c>
      <c r="AT12" s="16"/>
      <c r="AU12" s="5"/>
      <c r="AV12" s="72">
        <f t="shared" si="14"/>
        <v>0</v>
      </c>
      <c r="AW12" s="16"/>
      <c r="AX12" s="5"/>
      <c r="AY12" s="72">
        <f t="shared" si="15"/>
        <v>0</v>
      </c>
      <c r="AZ12" s="50">
        <f t="shared" si="16"/>
        <v>0</v>
      </c>
      <c r="BA12" s="43">
        <f t="shared" si="17"/>
        <v>0</v>
      </c>
    </row>
    <row r="13" spans="1:54" x14ac:dyDescent="0.25">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16"/>
      <c r="W13" s="5"/>
      <c r="X13" s="72">
        <f t="shared" si="6"/>
        <v>0</v>
      </c>
      <c r="Y13" s="16"/>
      <c r="Z13" s="5"/>
      <c r="AA13" s="72">
        <f t="shared" si="7"/>
        <v>0</v>
      </c>
      <c r="AB13" s="16"/>
      <c r="AC13" s="5"/>
      <c r="AD13" s="72">
        <f t="shared" si="8"/>
        <v>0</v>
      </c>
      <c r="AE13" s="16"/>
      <c r="AF13" s="5"/>
      <c r="AG13" s="72">
        <f t="shared" si="9"/>
        <v>0</v>
      </c>
      <c r="AH13" s="16"/>
      <c r="AI13" s="5"/>
      <c r="AJ13" s="72">
        <f t="shared" si="10"/>
        <v>0</v>
      </c>
      <c r="AK13" s="16"/>
      <c r="AL13" s="5"/>
      <c r="AM13" s="72">
        <f t="shared" si="11"/>
        <v>0</v>
      </c>
      <c r="AN13" s="16"/>
      <c r="AO13" s="5"/>
      <c r="AP13" s="72">
        <f t="shared" si="12"/>
        <v>0</v>
      </c>
      <c r="AQ13" s="16"/>
      <c r="AR13" s="5"/>
      <c r="AS13" s="72">
        <f t="shared" si="13"/>
        <v>0</v>
      </c>
      <c r="AT13" s="16"/>
      <c r="AU13" s="5"/>
      <c r="AV13" s="72">
        <f t="shared" si="14"/>
        <v>0</v>
      </c>
      <c r="AW13" s="16"/>
      <c r="AX13" s="5"/>
      <c r="AY13" s="72">
        <f t="shared" si="15"/>
        <v>0</v>
      </c>
      <c r="AZ13" s="50">
        <f t="shared" si="16"/>
        <v>0</v>
      </c>
      <c r="BA13" s="43">
        <f t="shared" si="17"/>
        <v>0</v>
      </c>
    </row>
    <row r="14" spans="1:54" x14ac:dyDescent="0.25">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16"/>
      <c r="W14" s="5"/>
      <c r="X14" s="72">
        <f t="shared" si="6"/>
        <v>0</v>
      </c>
      <c r="Y14" s="16"/>
      <c r="Z14" s="5"/>
      <c r="AA14" s="72">
        <f t="shared" si="7"/>
        <v>0</v>
      </c>
      <c r="AB14" s="16"/>
      <c r="AC14" s="5"/>
      <c r="AD14" s="72">
        <f t="shared" si="8"/>
        <v>0</v>
      </c>
      <c r="AE14" s="16"/>
      <c r="AF14" s="5"/>
      <c r="AG14" s="72">
        <f t="shared" si="9"/>
        <v>0</v>
      </c>
      <c r="AH14" s="16"/>
      <c r="AI14" s="5"/>
      <c r="AJ14" s="72">
        <f t="shared" si="10"/>
        <v>0</v>
      </c>
      <c r="AK14" s="16"/>
      <c r="AL14" s="5"/>
      <c r="AM14" s="72">
        <f t="shared" si="11"/>
        <v>0</v>
      </c>
      <c r="AN14" s="16"/>
      <c r="AO14" s="5"/>
      <c r="AP14" s="72">
        <f t="shared" si="12"/>
        <v>0</v>
      </c>
      <c r="AQ14" s="16"/>
      <c r="AR14" s="5"/>
      <c r="AS14" s="72">
        <f t="shared" si="13"/>
        <v>0</v>
      </c>
      <c r="AT14" s="16"/>
      <c r="AU14" s="5"/>
      <c r="AV14" s="72">
        <f t="shared" si="14"/>
        <v>0</v>
      </c>
      <c r="AW14" s="16"/>
      <c r="AX14" s="5"/>
      <c r="AY14" s="72">
        <f t="shared" si="15"/>
        <v>0</v>
      </c>
      <c r="AZ14" s="50">
        <f t="shared" si="16"/>
        <v>0</v>
      </c>
      <c r="BA14" s="43">
        <f t="shared" si="17"/>
        <v>0</v>
      </c>
    </row>
    <row r="15" spans="1:54" x14ac:dyDescent="0.25">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16"/>
      <c r="W15" s="5"/>
      <c r="X15" s="72">
        <f t="shared" si="6"/>
        <v>0</v>
      </c>
      <c r="Y15" s="16"/>
      <c r="Z15" s="5"/>
      <c r="AA15" s="72">
        <f t="shared" si="7"/>
        <v>0</v>
      </c>
      <c r="AB15" s="16"/>
      <c r="AC15" s="5"/>
      <c r="AD15" s="72">
        <f t="shared" si="8"/>
        <v>0</v>
      </c>
      <c r="AE15" s="16"/>
      <c r="AF15" s="5"/>
      <c r="AG15" s="72">
        <f t="shared" si="9"/>
        <v>0</v>
      </c>
      <c r="AH15" s="16"/>
      <c r="AI15" s="5"/>
      <c r="AJ15" s="72">
        <f t="shared" si="10"/>
        <v>0</v>
      </c>
      <c r="AK15" s="16"/>
      <c r="AL15" s="5"/>
      <c r="AM15" s="72">
        <f t="shared" si="11"/>
        <v>0</v>
      </c>
      <c r="AN15" s="16"/>
      <c r="AO15" s="5"/>
      <c r="AP15" s="72">
        <f t="shared" si="12"/>
        <v>0</v>
      </c>
      <c r="AQ15" s="16"/>
      <c r="AR15" s="5"/>
      <c r="AS15" s="72">
        <f t="shared" si="13"/>
        <v>0</v>
      </c>
      <c r="AT15" s="16"/>
      <c r="AU15" s="5"/>
      <c r="AV15" s="72">
        <f t="shared" si="14"/>
        <v>0</v>
      </c>
      <c r="AW15" s="16"/>
      <c r="AX15" s="5"/>
      <c r="AY15" s="72">
        <f t="shared" si="15"/>
        <v>0</v>
      </c>
      <c r="AZ15" s="50">
        <f t="shared" si="16"/>
        <v>0</v>
      </c>
      <c r="BA15" s="43">
        <f t="shared" si="17"/>
        <v>0</v>
      </c>
    </row>
    <row r="16" spans="1:54" x14ac:dyDescent="0.25">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16"/>
      <c r="W16" s="5"/>
      <c r="X16" s="72">
        <f t="shared" si="6"/>
        <v>0</v>
      </c>
      <c r="Y16" s="16"/>
      <c r="Z16" s="5"/>
      <c r="AA16" s="72">
        <f t="shared" si="7"/>
        <v>0</v>
      </c>
      <c r="AB16" s="16"/>
      <c r="AC16" s="5"/>
      <c r="AD16" s="72">
        <f t="shared" si="8"/>
        <v>0</v>
      </c>
      <c r="AE16" s="16"/>
      <c r="AF16" s="5"/>
      <c r="AG16" s="72">
        <f t="shared" si="9"/>
        <v>0</v>
      </c>
      <c r="AH16" s="16"/>
      <c r="AI16" s="5"/>
      <c r="AJ16" s="72">
        <f t="shared" si="10"/>
        <v>0</v>
      </c>
      <c r="AK16" s="16"/>
      <c r="AL16" s="5"/>
      <c r="AM16" s="72">
        <f t="shared" si="11"/>
        <v>0</v>
      </c>
      <c r="AN16" s="16"/>
      <c r="AO16" s="5"/>
      <c r="AP16" s="72">
        <f t="shared" si="12"/>
        <v>0</v>
      </c>
      <c r="AQ16" s="16"/>
      <c r="AR16" s="5"/>
      <c r="AS16" s="72">
        <f t="shared" si="13"/>
        <v>0</v>
      </c>
      <c r="AT16" s="16"/>
      <c r="AU16" s="5"/>
      <c r="AV16" s="72">
        <f t="shared" si="14"/>
        <v>0</v>
      </c>
      <c r="AW16" s="16"/>
      <c r="AX16" s="5"/>
      <c r="AY16" s="72">
        <f t="shared" si="15"/>
        <v>0</v>
      </c>
      <c r="AZ16" s="50">
        <f t="shared" si="16"/>
        <v>0</v>
      </c>
      <c r="BA16" s="43">
        <f t="shared" si="17"/>
        <v>0</v>
      </c>
    </row>
    <row r="17" spans="1:53" x14ac:dyDescent="0.25">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16"/>
      <c r="W17" s="5"/>
      <c r="X17" s="72">
        <f t="shared" si="6"/>
        <v>0</v>
      </c>
      <c r="Y17" s="16"/>
      <c r="Z17" s="5"/>
      <c r="AA17" s="72">
        <f t="shared" si="7"/>
        <v>0</v>
      </c>
      <c r="AB17" s="16"/>
      <c r="AC17" s="5"/>
      <c r="AD17" s="72">
        <f t="shared" si="8"/>
        <v>0</v>
      </c>
      <c r="AE17" s="16"/>
      <c r="AF17" s="5"/>
      <c r="AG17" s="72">
        <f t="shared" si="9"/>
        <v>0</v>
      </c>
      <c r="AH17" s="16"/>
      <c r="AI17" s="5"/>
      <c r="AJ17" s="72">
        <f t="shared" si="10"/>
        <v>0</v>
      </c>
      <c r="AK17" s="16"/>
      <c r="AL17" s="5"/>
      <c r="AM17" s="72">
        <f t="shared" si="11"/>
        <v>0</v>
      </c>
      <c r="AN17" s="16"/>
      <c r="AO17" s="5"/>
      <c r="AP17" s="72">
        <f t="shared" si="12"/>
        <v>0</v>
      </c>
      <c r="AQ17" s="16"/>
      <c r="AR17" s="5"/>
      <c r="AS17" s="72">
        <f t="shared" si="13"/>
        <v>0</v>
      </c>
      <c r="AT17" s="16"/>
      <c r="AU17" s="5"/>
      <c r="AV17" s="72">
        <f t="shared" si="14"/>
        <v>0</v>
      </c>
      <c r="AW17" s="16"/>
      <c r="AX17" s="5"/>
      <c r="AY17" s="72">
        <f t="shared" si="15"/>
        <v>0</v>
      </c>
      <c r="AZ17" s="50">
        <f t="shared" si="16"/>
        <v>0</v>
      </c>
      <c r="BA17" s="43">
        <f t="shared" si="17"/>
        <v>0</v>
      </c>
    </row>
    <row r="18" spans="1:53" x14ac:dyDescent="0.25">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16"/>
      <c r="W18" s="5"/>
      <c r="X18" s="72">
        <f t="shared" si="6"/>
        <v>0</v>
      </c>
      <c r="Y18" s="16"/>
      <c r="Z18" s="5"/>
      <c r="AA18" s="72">
        <f t="shared" si="7"/>
        <v>0</v>
      </c>
      <c r="AB18" s="16"/>
      <c r="AC18" s="5"/>
      <c r="AD18" s="72">
        <f t="shared" si="8"/>
        <v>0</v>
      </c>
      <c r="AE18" s="16"/>
      <c r="AF18" s="5"/>
      <c r="AG18" s="72">
        <f t="shared" si="9"/>
        <v>0</v>
      </c>
      <c r="AH18" s="16"/>
      <c r="AI18" s="5"/>
      <c r="AJ18" s="72">
        <f t="shared" si="10"/>
        <v>0</v>
      </c>
      <c r="AK18" s="16"/>
      <c r="AL18" s="5"/>
      <c r="AM18" s="72">
        <f t="shared" si="11"/>
        <v>0</v>
      </c>
      <c r="AN18" s="16"/>
      <c r="AO18" s="5"/>
      <c r="AP18" s="72">
        <f t="shared" si="12"/>
        <v>0</v>
      </c>
      <c r="AQ18" s="16"/>
      <c r="AR18" s="5"/>
      <c r="AS18" s="72">
        <f t="shared" si="13"/>
        <v>0</v>
      </c>
      <c r="AT18" s="16"/>
      <c r="AU18" s="5"/>
      <c r="AV18" s="72">
        <f t="shared" si="14"/>
        <v>0</v>
      </c>
      <c r="AW18" s="16"/>
      <c r="AX18" s="5"/>
      <c r="AY18" s="72">
        <f t="shared" si="15"/>
        <v>0</v>
      </c>
      <c r="AZ18" s="50">
        <f t="shared" si="16"/>
        <v>0</v>
      </c>
      <c r="BA18" s="43">
        <f t="shared" si="17"/>
        <v>0</v>
      </c>
    </row>
    <row r="19" spans="1:53" x14ac:dyDescent="0.25">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16"/>
      <c r="W19" s="5"/>
      <c r="X19" s="72">
        <f t="shared" si="6"/>
        <v>0</v>
      </c>
      <c r="Y19" s="16"/>
      <c r="Z19" s="5"/>
      <c r="AA19" s="72">
        <f t="shared" si="7"/>
        <v>0</v>
      </c>
      <c r="AB19" s="16"/>
      <c r="AC19" s="5"/>
      <c r="AD19" s="72">
        <f t="shared" si="8"/>
        <v>0</v>
      </c>
      <c r="AE19" s="16"/>
      <c r="AF19" s="5"/>
      <c r="AG19" s="72">
        <f t="shared" si="9"/>
        <v>0</v>
      </c>
      <c r="AH19" s="16"/>
      <c r="AI19" s="5"/>
      <c r="AJ19" s="72">
        <f t="shared" si="10"/>
        <v>0</v>
      </c>
      <c r="AK19" s="16"/>
      <c r="AL19" s="5"/>
      <c r="AM19" s="72">
        <f t="shared" si="11"/>
        <v>0</v>
      </c>
      <c r="AN19" s="16"/>
      <c r="AO19" s="5"/>
      <c r="AP19" s="72">
        <f t="shared" si="12"/>
        <v>0</v>
      </c>
      <c r="AQ19" s="16"/>
      <c r="AR19" s="5"/>
      <c r="AS19" s="72">
        <f t="shared" si="13"/>
        <v>0</v>
      </c>
      <c r="AT19" s="16"/>
      <c r="AU19" s="5"/>
      <c r="AV19" s="72">
        <f t="shared" si="14"/>
        <v>0</v>
      </c>
      <c r="AW19" s="16"/>
      <c r="AX19" s="5"/>
      <c r="AY19" s="72">
        <f t="shared" si="15"/>
        <v>0</v>
      </c>
      <c r="AZ19" s="50">
        <f t="shared" si="16"/>
        <v>0</v>
      </c>
      <c r="BA19" s="43">
        <f t="shared" si="17"/>
        <v>0</v>
      </c>
    </row>
    <row r="20" spans="1:53" x14ac:dyDescent="0.25">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16"/>
      <c r="W20" s="5"/>
      <c r="X20" s="72">
        <f t="shared" si="6"/>
        <v>0</v>
      </c>
      <c r="Y20" s="16"/>
      <c r="Z20" s="5"/>
      <c r="AA20" s="72">
        <f t="shared" si="7"/>
        <v>0</v>
      </c>
      <c r="AB20" s="16"/>
      <c r="AC20" s="5"/>
      <c r="AD20" s="72">
        <f t="shared" si="8"/>
        <v>0</v>
      </c>
      <c r="AE20" s="16"/>
      <c r="AF20" s="5"/>
      <c r="AG20" s="72">
        <f t="shared" si="9"/>
        <v>0</v>
      </c>
      <c r="AH20" s="16"/>
      <c r="AI20" s="5"/>
      <c r="AJ20" s="72">
        <f t="shared" si="10"/>
        <v>0</v>
      </c>
      <c r="AK20" s="16"/>
      <c r="AL20" s="5"/>
      <c r="AM20" s="72">
        <f t="shared" si="11"/>
        <v>0</v>
      </c>
      <c r="AN20" s="16"/>
      <c r="AO20" s="5"/>
      <c r="AP20" s="72">
        <f t="shared" si="12"/>
        <v>0</v>
      </c>
      <c r="AQ20" s="16"/>
      <c r="AR20" s="5"/>
      <c r="AS20" s="72">
        <f t="shared" si="13"/>
        <v>0</v>
      </c>
      <c r="AT20" s="16"/>
      <c r="AU20" s="5"/>
      <c r="AV20" s="72">
        <f t="shared" si="14"/>
        <v>0</v>
      </c>
      <c r="AW20" s="16"/>
      <c r="AX20" s="5"/>
      <c r="AY20" s="72">
        <f t="shared" si="15"/>
        <v>0</v>
      </c>
      <c r="AZ20" s="50">
        <f t="shared" si="16"/>
        <v>0</v>
      </c>
      <c r="BA20" s="43">
        <f t="shared" si="17"/>
        <v>0</v>
      </c>
    </row>
    <row r="21" spans="1:53" x14ac:dyDescent="0.25">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16"/>
      <c r="W21" s="5"/>
      <c r="X21" s="72">
        <f t="shared" si="6"/>
        <v>0</v>
      </c>
      <c r="Y21" s="16"/>
      <c r="Z21" s="5"/>
      <c r="AA21" s="72">
        <f t="shared" si="7"/>
        <v>0</v>
      </c>
      <c r="AB21" s="16"/>
      <c r="AC21" s="5"/>
      <c r="AD21" s="72">
        <f t="shared" si="8"/>
        <v>0</v>
      </c>
      <c r="AE21" s="16"/>
      <c r="AF21" s="5"/>
      <c r="AG21" s="72">
        <f t="shared" si="9"/>
        <v>0</v>
      </c>
      <c r="AH21" s="16"/>
      <c r="AI21" s="5"/>
      <c r="AJ21" s="72">
        <f t="shared" si="10"/>
        <v>0</v>
      </c>
      <c r="AK21" s="16"/>
      <c r="AL21" s="5"/>
      <c r="AM21" s="72">
        <f t="shared" si="11"/>
        <v>0</v>
      </c>
      <c r="AN21" s="16"/>
      <c r="AO21" s="5"/>
      <c r="AP21" s="72">
        <f t="shared" si="12"/>
        <v>0</v>
      </c>
      <c r="AQ21" s="16"/>
      <c r="AR21" s="5"/>
      <c r="AS21" s="72">
        <f t="shared" si="13"/>
        <v>0</v>
      </c>
      <c r="AT21" s="16"/>
      <c r="AU21" s="5"/>
      <c r="AV21" s="72">
        <f t="shared" si="14"/>
        <v>0</v>
      </c>
      <c r="AW21" s="16"/>
      <c r="AX21" s="5"/>
      <c r="AY21" s="72">
        <f t="shared" si="15"/>
        <v>0</v>
      </c>
      <c r="AZ21" s="50">
        <f t="shared" si="16"/>
        <v>0</v>
      </c>
      <c r="BA21" s="43">
        <f t="shared" si="17"/>
        <v>0</v>
      </c>
    </row>
    <row r="22" spans="1:53" x14ac:dyDescent="0.25">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16"/>
      <c r="W22" s="5"/>
      <c r="X22" s="72">
        <f t="shared" si="6"/>
        <v>0</v>
      </c>
      <c r="Y22" s="16"/>
      <c r="Z22" s="5"/>
      <c r="AA22" s="72">
        <f t="shared" si="7"/>
        <v>0</v>
      </c>
      <c r="AB22" s="16"/>
      <c r="AC22" s="5"/>
      <c r="AD22" s="72">
        <f t="shared" si="8"/>
        <v>0</v>
      </c>
      <c r="AE22" s="16"/>
      <c r="AF22" s="5"/>
      <c r="AG22" s="72">
        <f t="shared" si="9"/>
        <v>0</v>
      </c>
      <c r="AH22" s="16"/>
      <c r="AI22" s="5"/>
      <c r="AJ22" s="72">
        <f t="shared" si="10"/>
        <v>0</v>
      </c>
      <c r="AK22" s="16"/>
      <c r="AL22" s="5"/>
      <c r="AM22" s="72">
        <f t="shared" si="11"/>
        <v>0</v>
      </c>
      <c r="AN22" s="16"/>
      <c r="AO22" s="5"/>
      <c r="AP22" s="72">
        <f t="shared" si="12"/>
        <v>0</v>
      </c>
      <c r="AQ22" s="16"/>
      <c r="AR22" s="5"/>
      <c r="AS22" s="72">
        <f t="shared" si="13"/>
        <v>0</v>
      </c>
      <c r="AT22" s="16"/>
      <c r="AU22" s="5"/>
      <c r="AV22" s="72">
        <f t="shared" si="14"/>
        <v>0</v>
      </c>
      <c r="AW22" s="16"/>
      <c r="AX22" s="5"/>
      <c r="AY22" s="72">
        <f t="shared" si="15"/>
        <v>0</v>
      </c>
      <c r="AZ22" s="50">
        <f t="shared" si="16"/>
        <v>0</v>
      </c>
      <c r="BA22" s="43">
        <f t="shared" si="17"/>
        <v>0</v>
      </c>
    </row>
    <row r="23" spans="1:53" x14ac:dyDescent="0.25">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16"/>
      <c r="W23" s="5"/>
      <c r="X23" s="72">
        <f t="shared" si="6"/>
        <v>0</v>
      </c>
      <c r="Y23" s="16"/>
      <c r="Z23" s="5"/>
      <c r="AA23" s="72">
        <f t="shared" si="7"/>
        <v>0</v>
      </c>
      <c r="AB23" s="16"/>
      <c r="AC23" s="5"/>
      <c r="AD23" s="72">
        <f t="shared" si="8"/>
        <v>0</v>
      </c>
      <c r="AE23" s="16"/>
      <c r="AF23" s="5"/>
      <c r="AG23" s="72">
        <f t="shared" si="9"/>
        <v>0</v>
      </c>
      <c r="AH23" s="16"/>
      <c r="AI23" s="5"/>
      <c r="AJ23" s="72">
        <f t="shared" si="10"/>
        <v>0</v>
      </c>
      <c r="AK23" s="16"/>
      <c r="AL23" s="5"/>
      <c r="AM23" s="72">
        <f t="shared" si="11"/>
        <v>0</v>
      </c>
      <c r="AN23" s="16"/>
      <c r="AO23" s="5"/>
      <c r="AP23" s="72">
        <f t="shared" si="12"/>
        <v>0</v>
      </c>
      <c r="AQ23" s="16"/>
      <c r="AR23" s="5"/>
      <c r="AS23" s="72">
        <f t="shared" si="13"/>
        <v>0</v>
      </c>
      <c r="AT23" s="16"/>
      <c r="AU23" s="5"/>
      <c r="AV23" s="72">
        <f t="shared" si="14"/>
        <v>0</v>
      </c>
      <c r="AW23" s="16"/>
      <c r="AX23" s="5"/>
      <c r="AY23" s="72">
        <f t="shared" si="15"/>
        <v>0</v>
      </c>
      <c r="AZ23" s="50">
        <f t="shared" si="16"/>
        <v>0</v>
      </c>
      <c r="BA23" s="43">
        <f t="shared" si="17"/>
        <v>0</v>
      </c>
    </row>
    <row r="24" spans="1:53" x14ac:dyDescent="0.25">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16"/>
      <c r="W24" s="5"/>
      <c r="X24" s="72">
        <f t="shared" si="6"/>
        <v>0</v>
      </c>
      <c r="Y24" s="16"/>
      <c r="Z24" s="5"/>
      <c r="AA24" s="72">
        <f t="shared" si="7"/>
        <v>0</v>
      </c>
      <c r="AB24" s="16"/>
      <c r="AC24" s="5"/>
      <c r="AD24" s="72">
        <f t="shared" si="8"/>
        <v>0</v>
      </c>
      <c r="AE24" s="16"/>
      <c r="AF24" s="5"/>
      <c r="AG24" s="72">
        <f t="shared" si="9"/>
        <v>0</v>
      </c>
      <c r="AH24" s="16"/>
      <c r="AI24" s="5"/>
      <c r="AJ24" s="72">
        <f t="shared" si="10"/>
        <v>0</v>
      </c>
      <c r="AK24" s="16"/>
      <c r="AL24" s="5"/>
      <c r="AM24" s="72">
        <f t="shared" si="11"/>
        <v>0</v>
      </c>
      <c r="AN24" s="16"/>
      <c r="AO24" s="5"/>
      <c r="AP24" s="72">
        <f t="shared" si="12"/>
        <v>0</v>
      </c>
      <c r="AQ24" s="16"/>
      <c r="AR24" s="5"/>
      <c r="AS24" s="72">
        <f t="shared" si="13"/>
        <v>0</v>
      </c>
      <c r="AT24" s="16"/>
      <c r="AU24" s="5"/>
      <c r="AV24" s="72">
        <f t="shared" si="14"/>
        <v>0</v>
      </c>
      <c r="AW24" s="16"/>
      <c r="AX24" s="5"/>
      <c r="AY24" s="72">
        <f t="shared" si="15"/>
        <v>0</v>
      </c>
      <c r="AZ24" s="50">
        <f t="shared" si="16"/>
        <v>0</v>
      </c>
      <c r="BA24" s="43">
        <f t="shared" si="17"/>
        <v>0</v>
      </c>
    </row>
    <row r="25" spans="1:53" x14ac:dyDescent="0.25">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16"/>
      <c r="W25" s="5"/>
      <c r="X25" s="72">
        <f t="shared" si="6"/>
        <v>0</v>
      </c>
      <c r="Y25" s="16"/>
      <c r="Z25" s="5"/>
      <c r="AA25" s="72">
        <f t="shared" si="7"/>
        <v>0</v>
      </c>
      <c r="AB25" s="16"/>
      <c r="AC25" s="5"/>
      <c r="AD25" s="72">
        <f t="shared" si="8"/>
        <v>0</v>
      </c>
      <c r="AE25" s="16"/>
      <c r="AF25" s="5"/>
      <c r="AG25" s="72">
        <f t="shared" si="9"/>
        <v>0</v>
      </c>
      <c r="AH25" s="16"/>
      <c r="AI25" s="5"/>
      <c r="AJ25" s="72">
        <f t="shared" si="10"/>
        <v>0</v>
      </c>
      <c r="AK25" s="16"/>
      <c r="AL25" s="5"/>
      <c r="AM25" s="72">
        <f t="shared" si="11"/>
        <v>0</v>
      </c>
      <c r="AN25" s="16"/>
      <c r="AO25" s="5"/>
      <c r="AP25" s="72">
        <f t="shared" si="12"/>
        <v>0</v>
      </c>
      <c r="AQ25" s="16"/>
      <c r="AR25" s="5"/>
      <c r="AS25" s="72">
        <f t="shared" si="13"/>
        <v>0</v>
      </c>
      <c r="AT25" s="16"/>
      <c r="AU25" s="5"/>
      <c r="AV25" s="72">
        <f t="shared" si="14"/>
        <v>0</v>
      </c>
      <c r="AW25" s="16"/>
      <c r="AX25" s="5"/>
      <c r="AY25" s="72">
        <f t="shared" si="15"/>
        <v>0</v>
      </c>
      <c r="AZ25" s="50">
        <f t="shared" si="16"/>
        <v>0</v>
      </c>
      <c r="BA25" s="43">
        <f t="shared" si="17"/>
        <v>0</v>
      </c>
    </row>
    <row r="26" spans="1:53" x14ac:dyDescent="0.25">
      <c r="A26" s="14"/>
      <c r="B26" s="6" t="s">
        <v>24</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18">
        <f>SUM(V6:V25)</f>
        <v>0</v>
      </c>
      <c r="W26" s="7"/>
      <c r="X26" s="73">
        <f>SUM(X6:X25)</f>
        <v>0</v>
      </c>
      <c r="Y26" s="18">
        <f>SUM(Y6:Y25)</f>
        <v>0</v>
      </c>
      <c r="Z26" s="7"/>
      <c r="AA26" s="73">
        <f>SUM(AA6:AA25)</f>
        <v>0</v>
      </c>
      <c r="AB26" s="18">
        <f>SUM(AB6:AB25)</f>
        <v>0</v>
      </c>
      <c r="AC26" s="7"/>
      <c r="AD26" s="73">
        <f>SUM(AD6:AD25)</f>
        <v>0</v>
      </c>
      <c r="AE26" s="18">
        <f>SUM(AE6:AE25)</f>
        <v>0</v>
      </c>
      <c r="AF26" s="7"/>
      <c r="AG26" s="73">
        <f>SUM(AG6:AG25)</f>
        <v>0</v>
      </c>
      <c r="AH26" s="18">
        <f>SUM(AH6:AH25)</f>
        <v>0</v>
      </c>
      <c r="AI26" s="7"/>
      <c r="AJ26" s="73">
        <f>SUM(AJ6:AJ25)</f>
        <v>0</v>
      </c>
      <c r="AK26" s="18">
        <f>SUM(AK6:AK25)</f>
        <v>0</v>
      </c>
      <c r="AL26" s="7"/>
      <c r="AM26" s="73">
        <f>SUM(AM6:AM25)</f>
        <v>0</v>
      </c>
      <c r="AN26" s="18">
        <f>SUM(AN6:AN25)</f>
        <v>0</v>
      </c>
      <c r="AO26" s="7"/>
      <c r="AP26" s="73">
        <f>SUM(AP6:AP25)</f>
        <v>0</v>
      </c>
      <c r="AQ26" s="18">
        <f>SUM(AQ6:AQ25)</f>
        <v>0</v>
      </c>
      <c r="AR26" s="7"/>
      <c r="AS26" s="73">
        <f>SUM(AS6:AS25)</f>
        <v>0</v>
      </c>
      <c r="AT26" s="18">
        <f>SUM(AT6:AT25)</f>
        <v>0</v>
      </c>
      <c r="AU26" s="7"/>
      <c r="AV26" s="73">
        <f>SUM(AV6:AV25)</f>
        <v>0</v>
      </c>
      <c r="AW26" s="18">
        <f>SUM(AW6:AW25)</f>
        <v>0</v>
      </c>
      <c r="AX26" s="7"/>
      <c r="AY26" s="73">
        <f>SUM(AY6:AY25)</f>
        <v>0</v>
      </c>
      <c r="AZ26" s="51">
        <f>SUM(AZ6:AZ25)</f>
        <v>0</v>
      </c>
      <c r="BA26" s="44">
        <f t="shared" si="17"/>
        <v>0</v>
      </c>
    </row>
    <row r="27" spans="1:53" x14ac:dyDescent="0.25">
      <c r="A27" s="33" t="s">
        <v>25</v>
      </c>
      <c r="B27" s="2"/>
      <c r="C27" s="10"/>
      <c r="D27" s="14"/>
      <c r="E27" s="2"/>
      <c r="F27" s="15"/>
      <c r="G27" s="14"/>
      <c r="H27" s="2"/>
      <c r="I27" s="15"/>
      <c r="J27" s="14"/>
      <c r="K27" s="2"/>
      <c r="L27" s="15"/>
      <c r="M27" s="14"/>
      <c r="N27" s="2"/>
      <c r="O27" s="15"/>
      <c r="P27" s="14"/>
      <c r="Q27" s="2"/>
      <c r="R27" s="15"/>
      <c r="S27" s="14"/>
      <c r="T27" s="2"/>
      <c r="U27" s="10"/>
      <c r="V27" s="14"/>
      <c r="W27" s="2"/>
      <c r="X27" s="10"/>
      <c r="Y27" s="14"/>
      <c r="Z27" s="2"/>
      <c r="AA27" s="10"/>
      <c r="AB27" s="14"/>
      <c r="AC27" s="2"/>
      <c r="AD27" s="10"/>
      <c r="AE27" s="14"/>
      <c r="AF27" s="2"/>
      <c r="AG27" s="10"/>
      <c r="AH27" s="14"/>
      <c r="AI27" s="2"/>
      <c r="AJ27" s="10"/>
      <c r="AK27" s="14"/>
      <c r="AL27" s="2"/>
      <c r="AM27" s="10"/>
      <c r="AN27" s="14"/>
      <c r="AO27" s="2"/>
      <c r="AP27" s="10"/>
      <c r="AQ27" s="14"/>
      <c r="AR27" s="2"/>
      <c r="AS27" s="10"/>
      <c r="AT27" s="14"/>
      <c r="AU27" s="2"/>
      <c r="AV27" s="10"/>
      <c r="AW27" s="14"/>
      <c r="AX27" s="2"/>
      <c r="AY27" s="10"/>
      <c r="AZ27" s="54"/>
      <c r="BA27" s="45"/>
    </row>
    <row r="28" spans="1:53" x14ac:dyDescent="0.25">
      <c r="A28" s="33"/>
      <c r="B28" s="8" t="s">
        <v>26</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20">
        <f>X26</f>
        <v>0</v>
      </c>
      <c r="W28" s="9"/>
      <c r="X28" s="72">
        <f>V28*W28</f>
        <v>0</v>
      </c>
      <c r="Y28" s="20">
        <f>AA26</f>
        <v>0</v>
      </c>
      <c r="Z28" s="9"/>
      <c r="AA28" s="72">
        <f>Y28*Z28</f>
        <v>0</v>
      </c>
      <c r="AB28" s="20">
        <f>AD26</f>
        <v>0</v>
      </c>
      <c r="AC28" s="9"/>
      <c r="AD28" s="72">
        <f>AB28*AC28</f>
        <v>0</v>
      </c>
      <c r="AE28" s="20">
        <f>AG26</f>
        <v>0</v>
      </c>
      <c r="AF28" s="9"/>
      <c r="AG28" s="72">
        <f>AE28*AF28</f>
        <v>0</v>
      </c>
      <c r="AH28" s="20">
        <f>AJ26</f>
        <v>0</v>
      </c>
      <c r="AI28" s="9"/>
      <c r="AJ28" s="72">
        <f>AH28*AI28</f>
        <v>0</v>
      </c>
      <c r="AK28" s="20">
        <f>AM26</f>
        <v>0</v>
      </c>
      <c r="AL28" s="9"/>
      <c r="AM28" s="72">
        <f>AK28*AL28</f>
        <v>0</v>
      </c>
      <c r="AN28" s="20">
        <f>AP26</f>
        <v>0</v>
      </c>
      <c r="AO28" s="9"/>
      <c r="AP28" s="72">
        <f>AN28*AO28</f>
        <v>0</v>
      </c>
      <c r="AQ28" s="20">
        <f>AS26</f>
        <v>0</v>
      </c>
      <c r="AR28" s="9"/>
      <c r="AS28" s="72">
        <f>AQ28*AR28</f>
        <v>0</v>
      </c>
      <c r="AT28" s="20">
        <f>AV26</f>
        <v>0</v>
      </c>
      <c r="AU28" s="9"/>
      <c r="AV28" s="72">
        <f>AT28*AU28</f>
        <v>0</v>
      </c>
      <c r="AW28" s="20">
        <f>AY26</f>
        <v>0</v>
      </c>
      <c r="AX28" s="9"/>
      <c r="AY28" s="72">
        <f>AW28*AX28</f>
        <v>0</v>
      </c>
      <c r="AZ28" s="55"/>
      <c r="BA28" s="43">
        <f t="shared" si="17"/>
        <v>0</v>
      </c>
    </row>
    <row r="29" spans="1:53" x14ac:dyDescent="0.25">
      <c r="A29" s="33"/>
      <c r="B29" s="8" t="s">
        <v>27</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20"/>
      <c r="W29" s="9"/>
      <c r="X29" s="72">
        <f>V29*W29</f>
        <v>0</v>
      </c>
      <c r="Y29" s="20"/>
      <c r="Z29" s="9"/>
      <c r="AA29" s="72">
        <f>Y29*Z29</f>
        <v>0</v>
      </c>
      <c r="AB29" s="20"/>
      <c r="AC29" s="9"/>
      <c r="AD29" s="72">
        <f>AB29*AC29</f>
        <v>0</v>
      </c>
      <c r="AE29" s="20"/>
      <c r="AF29" s="9"/>
      <c r="AG29" s="72">
        <f>AE29*AF29</f>
        <v>0</v>
      </c>
      <c r="AH29" s="20"/>
      <c r="AI29" s="9"/>
      <c r="AJ29" s="72">
        <f>AH29*AI29</f>
        <v>0</v>
      </c>
      <c r="AK29" s="20"/>
      <c r="AL29" s="9"/>
      <c r="AM29" s="72">
        <f>AK29*AL29</f>
        <v>0</v>
      </c>
      <c r="AN29" s="20"/>
      <c r="AO29" s="9"/>
      <c r="AP29" s="72">
        <f>AN29*AO29</f>
        <v>0</v>
      </c>
      <c r="AQ29" s="20"/>
      <c r="AR29" s="9"/>
      <c r="AS29" s="72">
        <f>AQ29*AR29</f>
        <v>0</v>
      </c>
      <c r="AT29" s="20"/>
      <c r="AU29" s="9"/>
      <c r="AV29" s="72">
        <f>AT29*AU29</f>
        <v>0</v>
      </c>
      <c r="AW29" s="20"/>
      <c r="AX29" s="9"/>
      <c r="AY29" s="72">
        <f>AW29*AX29</f>
        <v>0</v>
      </c>
      <c r="AZ29" s="55"/>
      <c r="BA29" s="43">
        <f t="shared" si="17"/>
        <v>0</v>
      </c>
    </row>
    <row r="30" spans="1:53" x14ac:dyDescent="0.25">
      <c r="A30" s="33"/>
      <c r="B30" s="7" t="s">
        <v>28</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21"/>
      <c r="W30" s="7"/>
      <c r="X30" s="73">
        <f>SUM(X28:X29)</f>
        <v>0</v>
      </c>
      <c r="Y30" s="21"/>
      <c r="Z30" s="7"/>
      <c r="AA30" s="73">
        <f>SUM(AA28:AA29)</f>
        <v>0</v>
      </c>
      <c r="AB30" s="21"/>
      <c r="AC30" s="7"/>
      <c r="AD30" s="73">
        <f>SUM(AD28:AD29)</f>
        <v>0</v>
      </c>
      <c r="AE30" s="21"/>
      <c r="AF30" s="7"/>
      <c r="AG30" s="73">
        <f>SUM(AG28:AG29)</f>
        <v>0</v>
      </c>
      <c r="AH30" s="21"/>
      <c r="AI30" s="7"/>
      <c r="AJ30" s="73">
        <f>SUM(AJ28:AJ29)</f>
        <v>0</v>
      </c>
      <c r="AK30" s="21"/>
      <c r="AL30" s="7"/>
      <c r="AM30" s="73">
        <f>SUM(AM28:AM29)</f>
        <v>0</v>
      </c>
      <c r="AN30" s="21"/>
      <c r="AO30" s="7"/>
      <c r="AP30" s="73">
        <f>SUM(AP28:AP29)</f>
        <v>0</v>
      </c>
      <c r="AQ30" s="21"/>
      <c r="AR30" s="7"/>
      <c r="AS30" s="73">
        <f>SUM(AS28:AS29)</f>
        <v>0</v>
      </c>
      <c r="AT30" s="21"/>
      <c r="AU30" s="7"/>
      <c r="AV30" s="73">
        <f>SUM(AV28:AV29)</f>
        <v>0</v>
      </c>
      <c r="AW30" s="21"/>
      <c r="AX30" s="7"/>
      <c r="AY30" s="73">
        <f>SUM(AY28:AY29)</f>
        <v>0</v>
      </c>
      <c r="AZ30" s="56"/>
      <c r="BA30" s="44">
        <f t="shared" si="17"/>
        <v>0</v>
      </c>
    </row>
    <row r="31" spans="1:53" x14ac:dyDescent="0.25">
      <c r="A31" s="33" t="s">
        <v>29</v>
      </c>
      <c r="B31" s="2"/>
      <c r="C31" s="10"/>
      <c r="D31" s="14"/>
      <c r="E31" s="2"/>
      <c r="F31" s="15"/>
      <c r="G31" s="14"/>
      <c r="H31" s="2"/>
      <c r="I31" s="15"/>
      <c r="J31" s="14"/>
      <c r="K31" s="2"/>
      <c r="L31" s="15"/>
      <c r="M31" s="14"/>
      <c r="N31" s="2"/>
      <c r="O31" s="15"/>
      <c r="P31" s="14"/>
      <c r="Q31" s="2"/>
      <c r="R31" s="15"/>
      <c r="S31" s="14"/>
      <c r="T31" s="2"/>
      <c r="U31" s="10"/>
      <c r="V31" s="14"/>
      <c r="W31" s="2"/>
      <c r="X31" s="10"/>
      <c r="Y31" s="14"/>
      <c r="Z31" s="2"/>
      <c r="AA31" s="10"/>
      <c r="AB31" s="14"/>
      <c r="AC31" s="2"/>
      <c r="AD31" s="10"/>
      <c r="AE31" s="14"/>
      <c r="AF31" s="2"/>
      <c r="AG31" s="10"/>
      <c r="AH31" s="14"/>
      <c r="AI31" s="2"/>
      <c r="AJ31" s="10"/>
      <c r="AK31" s="14"/>
      <c r="AL31" s="2"/>
      <c r="AM31" s="10"/>
      <c r="AN31" s="14"/>
      <c r="AO31" s="2"/>
      <c r="AP31" s="10"/>
      <c r="AQ31" s="14"/>
      <c r="AR31" s="2"/>
      <c r="AS31" s="10"/>
      <c r="AT31" s="14"/>
      <c r="AU31" s="2"/>
      <c r="AV31" s="10"/>
      <c r="AW31" s="14"/>
      <c r="AX31" s="2"/>
      <c r="AY31" s="10"/>
      <c r="AZ31" s="54"/>
      <c r="BA31" s="45"/>
    </row>
    <row r="32" spans="1:53" x14ac:dyDescent="0.25">
      <c r="A32" s="33"/>
      <c r="B32" s="8" t="s">
        <v>30</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20">
        <f>X26+X30</f>
        <v>0</v>
      </c>
      <c r="W32" s="9"/>
      <c r="X32" s="72">
        <f>V32*W32</f>
        <v>0</v>
      </c>
      <c r="Y32" s="20">
        <f>AA26+AA30</f>
        <v>0</v>
      </c>
      <c r="Z32" s="9"/>
      <c r="AA32" s="72">
        <f>Y32*Z32</f>
        <v>0</v>
      </c>
      <c r="AB32" s="20">
        <f>AD26+AD30</f>
        <v>0</v>
      </c>
      <c r="AC32" s="9"/>
      <c r="AD32" s="72">
        <f>AB32*AC32</f>
        <v>0</v>
      </c>
      <c r="AE32" s="20">
        <f>AG26+AG30</f>
        <v>0</v>
      </c>
      <c r="AF32" s="9"/>
      <c r="AG32" s="72">
        <f>AE32*AF32</f>
        <v>0</v>
      </c>
      <c r="AH32" s="20">
        <f>AJ26+AJ30</f>
        <v>0</v>
      </c>
      <c r="AI32" s="9"/>
      <c r="AJ32" s="72">
        <f>AH32*AI32</f>
        <v>0</v>
      </c>
      <c r="AK32" s="20">
        <f>AM26+AM30</f>
        <v>0</v>
      </c>
      <c r="AL32" s="9"/>
      <c r="AM32" s="72">
        <f>AK32*AL32</f>
        <v>0</v>
      </c>
      <c r="AN32" s="20">
        <f>AP26+AP30</f>
        <v>0</v>
      </c>
      <c r="AO32" s="9"/>
      <c r="AP32" s="72">
        <f>AN32*AO32</f>
        <v>0</v>
      </c>
      <c r="AQ32" s="20">
        <f>AS26+AS30</f>
        <v>0</v>
      </c>
      <c r="AR32" s="9"/>
      <c r="AS32" s="72">
        <f>AQ32*AR32</f>
        <v>0</v>
      </c>
      <c r="AT32" s="20">
        <f>AV26+AV30</f>
        <v>0</v>
      </c>
      <c r="AU32" s="9"/>
      <c r="AV32" s="72">
        <f>AT32*AU32</f>
        <v>0</v>
      </c>
      <c r="AW32" s="20">
        <f>AY26+AY30</f>
        <v>0</v>
      </c>
      <c r="AX32" s="9"/>
      <c r="AY32" s="72">
        <f>AW32*AX32</f>
        <v>0</v>
      </c>
      <c r="AZ32" s="55"/>
      <c r="BA32" s="43">
        <f t="shared" si="17"/>
        <v>0</v>
      </c>
    </row>
    <row r="33" spans="1:53" x14ac:dyDescent="0.25">
      <c r="A33" s="33"/>
      <c r="B33" s="8" t="s">
        <v>31</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20"/>
      <c r="W33" s="9"/>
      <c r="X33" s="72">
        <f>V33*W33</f>
        <v>0</v>
      </c>
      <c r="Y33" s="20"/>
      <c r="Z33" s="9"/>
      <c r="AA33" s="72">
        <f>Y33*Z33</f>
        <v>0</v>
      </c>
      <c r="AB33" s="20"/>
      <c r="AC33" s="9"/>
      <c r="AD33" s="72">
        <f>AB33*AC33</f>
        <v>0</v>
      </c>
      <c r="AE33" s="20"/>
      <c r="AF33" s="9"/>
      <c r="AG33" s="72">
        <f>AE33*AF33</f>
        <v>0</v>
      </c>
      <c r="AH33" s="20"/>
      <c r="AI33" s="9"/>
      <c r="AJ33" s="72">
        <f>AH33*AI33</f>
        <v>0</v>
      </c>
      <c r="AK33" s="20"/>
      <c r="AL33" s="9"/>
      <c r="AM33" s="72">
        <f>AK33*AL33</f>
        <v>0</v>
      </c>
      <c r="AN33" s="20"/>
      <c r="AO33" s="9"/>
      <c r="AP33" s="72">
        <f>AN33*AO33</f>
        <v>0</v>
      </c>
      <c r="AQ33" s="20"/>
      <c r="AR33" s="9"/>
      <c r="AS33" s="72">
        <f>AQ33*AR33</f>
        <v>0</v>
      </c>
      <c r="AT33" s="20"/>
      <c r="AU33" s="9"/>
      <c r="AV33" s="72">
        <f>AT33*AU33</f>
        <v>0</v>
      </c>
      <c r="AW33" s="20"/>
      <c r="AX33" s="9"/>
      <c r="AY33" s="72">
        <f>AW33*AX33</f>
        <v>0</v>
      </c>
      <c r="AZ33" s="55"/>
      <c r="BA33" s="43">
        <f t="shared" si="17"/>
        <v>0</v>
      </c>
    </row>
    <row r="34" spans="1:53" x14ac:dyDescent="0.25">
      <c r="A34" s="33"/>
      <c r="B34" s="7" t="s">
        <v>32</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21"/>
      <c r="W34" s="7"/>
      <c r="X34" s="73">
        <f>SUM(X32:X33)</f>
        <v>0</v>
      </c>
      <c r="Y34" s="21"/>
      <c r="Z34" s="7"/>
      <c r="AA34" s="73">
        <f>SUM(AA32:AA33)</f>
        <v>0</v>
      </c>
      <c r="AB34" s="21"/>
      <c r="AC34" s="7"/>
      <c r="AD34" s="73">
        <f>SUM(AD32:AD33)</f>
        <v>0</v>
      </c>
      <c r="AE34" s="21"/>
      <c r="AF34" s="7"/>
      <c r="AG34" s="73">
        <f>SUM(AG32:AG33)</f>
        <v>0</v>
      </c>
      <c r="AH34" s="21"/>
      <c r="AI34" s="7"/>
      <c r="AJ34" s="73">
        <f>SUM(AJ32:AJ33)</f>
        <v>0</v>
      </c>
      <c r="AK34" s="21"/>
      <c r="AL34" s="7"/>
      <c r="AM34" s="73">
        <f>SUM(AM32:AM33)</f>
        <v>0</v>
      </c>
      <c r="AN34" s="21"/>
      <c r="AO34" s="7"/>
      <c r="AP34" s="73">
        <f>SUM(AP32:AP33)</f>
        <v>0</v>
      </c>
      <c r="AQ34" s="21"/>
      <c r="AR34" s="7"/>
      <c r="AS34" s="73">
        <f>SUM(AS32:AS33)</f>
        <v>0</v>
      </c>
      <c r="AT34" s="21"/>
      <c r="AU34" s="7"/>
      <c r="AV34" s="73">
        <f>SUM(AV32:AV33)</f>
        <v>0</v>
      </c>
      <c r="AW34" s="21"/>
      <c r="AX34" s="7"/>
      <c r="AY34" s="73">
        <f>SUM(AY32:AY33)</f>
        <v>0</v>
      </c>
      <c r="AZ34" s="56"/>
      <c r="BA34" s="44">
        <f t="shared" si="17"/>
        <v>0</v>
      </c>
    </row>
    <row r="35" spans="1:53" x14ac:dyDescent="0.25">
      <c r="A35" s="33" t="s">
        <v>33</v>
      </c>
      <c r="B35" s="2"/>
      <c r="C35" s="3" t="s">
        <v>34</v>
      </c>
      <c r="D35" s="14"/>
      <c r="E35" s="2"/>
      <c r="F35" s="15"/>
      <c r="G35" s="14"/>
      <c r="H35" s="2"/>
      <c r="I35" s="15"/>
      <c r="J35" s="14"/>
      <c r="K35" s="2"/>
      <c r="L35" s="15"/>
      <c r="M35" s="14"/>
      <c r="N35" s="2"/>
      <c r="O35" s="15"/>
      <c r="P35" s="14"/>
      <c r="Q35" s="2"/>
      <c r="R35" s="15"/>
      <c r="S35" s="14"/>
      <c r="T35" s="2"/>
      <c r="U35" s="10"/>
      <c r="V35" s="14"/>
      <c r="W35" s="2"/>
      <c r="X35" s="10"/>
      <c r="Y35" s="14"/>
      <c r="Z35" s="2"/>
      <c r="AA35" s="10"/>
      <c r="AB35" s="14"/>
      <c r="AC35" s="2"/>
      <c r="AD35" s="10"/>
      <c r="AE35" s="14"/>
      <c r="AF35" s="2"/>
      <c r="AG35" s="10"/>
      <c r="AH35" s="14"/>
      <c r="AI35" s="2"/>
      <c r="AJ35" s="10"/>
      <c r="AK35" s="14"/>
      <c r="AL35" s="2"/>
      <c r="AM35" s="10"/>
      <c r="AN35" s="14"/>
      <c r="AO35" s="2"/>
      <c r="AP35" s="10"/>
      <c r="AQ35" s="14"/>
      <c r="AR35" s="2"/>
      <c r="AS35" s="10"/>
      <c r="AT35" s="14"/>
      <c r="AU35" s="2"/>
      <c r="AV35" s="10"/>
      <c r="AW35" s="14"/>
      <c r="AX35" s="2"/>
      <c r="AY35" s="10"/>
      <c r="AZ35" s="54"/>
      <c r="BA35" s="45"/>
    </row>
    <row r="36" spans="1:53" ht="13" x14ac:dyDescent="0.3">
      <c r="A36" s="14"/>
      <c r="B36" s="2" t="s">
        <v>35</v>
      </c>
      <c r="C36" s="199" t="s">
        <v>36</v>
      </c>
      <c r="D36" s="83"/>
      <c r="E36" s="81"/>
      <c r="F36" s="17">
        <v>0</v>
      </c>
      <c r="G36" s="40"/>
      <c r="H36" s="41"/>
      <c r="I36" s="17">
        <v>0</v>
      </c>
      <c r="J36" s="40"/>
      <c r="K36" s="41"/>
      <c r="L36" s="17">
        <v>0</v>
      </c>
      <c r="M36" s="40"/>
      <c r="N36" s="41"/>
      <c r="O36" s="17">
        <v>0</v>
      </c>
      <c r="P36" s="40"/>
      <c r="Q36" s="41"/>
      <c r="R36" s="17">
        <v>0</v>
      </c>
      <c r="S36" s="40"/>
      <c r="T36" s="41"/>
      <c r="U36" s="72">
        <v>0</v>
      </c>
      <c r="V36" s="40"/>
      <c r="W36" s="41"/>
      <c r="X36" s="72">
        <v>0</v>
      </c>
      <c r="Y36" s="40"/>
      <c r="Z36" s="41"/>
      <c r="AA36" s="72">
        <v>0</v>
      </c>
      <c r="AB36" s="40"/>
      <c r="AC36" s="41"/>
      <c r="AD36" s="72">
        <v>0</v>
      </c>
      <c r="AE36" s="40"/>
      <c r="AF36" s="41"/>
      <c r="AG36" s="72">
        <v>0</v>
      </c>
      <c r="AH36" s="40"/>
      <c r="AI36" s="41"/>
      <c r="AJ36" s="72">
        <v>0</v>
      </c>
      <c r="AK36" s="40"/>
      <c r="AL36" s="41"/>
      <c r="AM36" s="72">
        <v>0</v>
      </c>
      <c r="AN36" s="40"/>
      <c r="AO36" s="41"/>
      <c r="AP36" s="72">
        <v>0</v>
      </c>
      <c r="AQ36" s="40"/>
      <c r="AR36" s="41"/>
      <c r="AS36" s="72">
        <v>0</v>
      </c>
      <c r="AT36" s="40"/>
      <c r="AU36" s="41"/>
      <c r="AV36" s="72">
        <v>0</v>
      </c>
      <c r="AW36" s="40"/>
      <c r="AX36" s="41"/>
      <c r="AY36" s="72">
        <v>0</v>
      </c>
      <c r="AZ36" s="55"/>
      <c r="BA36" s="43">
        <f t="shared" si="17"/>
        <v>0</v>
      </c>
    </row>
    <row r="37" spans="1:53" ht="13" x14ac:dyDescent="0.3">
      <c r="A37" s="14"/>
      <c r="B37" s="2" t="s">
        <v>37</v>
      </c>
      <c r="C37" s="199" t="s">
        <v>36</v>
      </c>
      <c r="D37" s="83"/>
      <c r="E37" s="81"/>
      <c r="F37" s="17">
        <v>0</v>
      </c>
      <c r="G37" s="40"/>
      <c r="H37" s="41"/>
      <c r="I37" s="17">
        <v>0</v>
      </c>
      <c r="J37" s="40"/>
      <c r="K37" s="41"/>
      <c r="L37" s="17">
        <v>0</v>
      </c>
      <c r="M37" s="40"/>
      <c r="N37" s="41"/>
      <c r="O37" s="17">
        <v>0</v>
      </c>
      <c r="P37" s="40"/>
      <c r="Q37" s="41"/>
      <c r="R37" s="17">
        <v>0</v>
      </c>
      <c r="S37" s="40"/>
      <c r="T37" s="41"/>
      <c r="U37" s="72">
        <v>0</v>
      </c>
      <c r="V37" s="40"/>
      <c r="W37" s="41"/>
      <c r="X37" s="72">
        <v>0</v>
      </c>
      <c r="Y37" s="40"/>
      <c r="Z37" s="41"/>
      <c r="AA37" s="72">
        <v>0</v>
      </c>
      <c r="AB37" s="40"/>
      <c r="AC37" s="41"/>
      <c r="AD37" s="72">
        <v>0</v>
      </c>
      <c r="AE37" s="40"/>
      <c r="AF37" s="41"/>
      <c r="AG37" s="72">
        <v>0</v>
      </c>
      <c r="AH37" s="40"/>
      <c r="AI37" s="41"/>
      <c r="AJ37" s="72">
        <v>0</v>
      </c>
      <c r="AK37" s="40"/>
      <c r="AL37" s="41"/>
      <c r="AM37" s="72">
        <v>0</v>
      </c>
      <c r="AN37" s="40"/>
      <c r="AO37" s="41"/>
      <c r="AP37" s="72">
        <v>0</v>
      </c>
      <c r="AQ37" s="40"/>
      <c r="AR37" s="41"/>
      <c r="AS37" s="72">
        <v>0</v>
      </c>
      <c r="AT37" s="40"/>
      <c r="AU37" s="41"/>
      <c r="AV37" s="72">
        <v>0</v>
      </c>
      <c r="AW37" s="40"/>
      <c r="AX37" s="41"/>
      <c r="AY37" s="72">
        <v>0</v>
      </c>
      <c r="AZ37" s="55"/>
      <c r="BA37" s="43">
        <f t="shared" si="17"/>
        <v>0</v>
      </c>
    </row>
    <row r="38" spans="1:53" ht="13" x14ac:dyDescent="0.3">
      <c r="A38" s="14"/>
      <c r="B38" s="2" t="s">
        <v>38</v>
      </c>
      <c r="C38" s="199" t="s">
        <v>36</v>
      </c>
      <c r="D38" s="83"/>
      <c r="E38" s="8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40"/>
      <c r="AR38" s="41"/>
      <c r="AS38" s="72">
        <v>0</v>
      </c>
      <c r="AT38" s="40"/>
      <c r="AU38" s="41"/>
      <c r="AV38" s="72">
        <v>0</v>
      </c>
      <c r="AW38" s="40"/>
      <c r="AX38" s="41"/>
      <c r="AY38" s="72">
        <v>0</v>
      </c>
      <c r="AZ38" s="55"/>
      <c r="BA38" s="43">
        <f t="shared" si="17"/>
        <v>0</v>
      </c>
    </row>
    <row r="39" spans="1:53" ht="23" x14ac:dyDescent="0.3">
      <c r="A39" s="14"/>
      <c r="B39" s="8" t="s">
        <v>39</v>
      </c>
      <c r="C39" s="199" t="s">
        <v>36</v>
      </c>
      <c r="D39" s="83"/>
      <c r="E39" s="8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40"/>
      <c r="AR39" s="41"/>
      <c r="AS39" s="72">
        <v>0</v>
      </c>
      <c r="AT39" s="40"/>
      <c r="AU39" s="41"/>
      <c r="AV39" s="72">
        <v>0</v>
      </c>
      <c r="AW39" s="40"/>
      <c r="AX39" s="41"/>
      <c r="AY39" s="72">
        <v>0</v>
      </c>
      <c r="AZ39" s="55"/>
      <c r="BA39" s="43">
        <f t="shared" si="17"/>
        <v>0</v>
      </c>
    </row>
    <row r="40" spans="1:53" x14ac:dyDescent="0.25">
      <c r="A40" s="14"/>
      <c r="B40" s="7" t="s">
        <v>253</v>
      </c>
      <c r="C40" s="204"/>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21"/>
      <c r="W40" s="7"/>
      <c r="X40" s="73">
        <f>SUM(X36:X39)</f>
        <v>0</v>
      </c>
      <c r="Y40" s="21"/>
      <c r="Z40" s="7"/>
      <c r="AA40" s="73">
        <f>SUM(AA36:AA39)</f>
        <v>0</v>
      </c>
      <c r="AB40" s="21"/>
      <c r="AC40" s="7"/>
      <c r="AD40" s="73">
        <f>SUM(AD36:AD39)</f>
        <v>0</v>
      </c>
      <c r="AE40" s="21"/>
      <c r="AF40" s="7"/>
      <c r="AG40" s="73">
        <f>SUM(AG36:AG39)</f>
        <v>0</v>
      </c>
      <c r="AH40" s="21"/>
      <c r="AI40" s="7"/>
      <c r="AJ40" s="73">
        <f>SUM(AJ36:AJ39)</f>
        <v>0</v>
      </c>
      <c r="AK40" s="21"/>
      <c r="AL40" s="7"/>
      <c r="AM40" s="73">
        <f>SUM(AM36:AM39)</f>
        <v>0</v>
      </c>
      <c r="AN40" s="21"/>
      <c r="AO40" s="7"/>
      <c r="AP40" s="73">
        <f>SUM(AP36:AP39)</f>
        <v>0</v>
      </c>
      <c r="AQ40" s="21"/>
      <c r="AR40" s="7"/>
      <c r="AS40" s="73">
        <f>SUM(AS36:AS39)</f>
        <v>0</v>
      </c>
      <c r="AT40" s="21"/>
      <c r="AU40" s="7"/>
      <c r="AV40" s="73">
        <f>SUM(AV36:AV39)</f>
        <v>0</v>
      </c>
      <c r="AW40" s="21"/>
      <c r="AX40" s="7"/>
      <c r="AY40" s="73">
        <f>SUM(AY36:AY39)</f>
        <v>0</v>
      </c>
      <c r="AZ40" s="56"/>
      <c r="BA40" s="44">
        <f t="shared" si="17"/>
        <v>0</v>
      </c>
    </row>
    <row r="41" spans="1:53" x14ac:dyDescent="0.25">
      <c r="A41" s="33" t="s">
        <v>41</v>
      </c>
      <c r="B41" s="2"/>
      <c r="C41" s="200"/>
      <c r="D41" s="14"/>
      <c r="E41" s="2"/>
      <c r="F41" s="15"/>
      <c r="G41" s="14"/>
      <c r="H41" s="2"/>
      <c r="I41" s="15"/>
      <c r="J41" s="14"/>
      <c r="K41" s="2"/>
      <c r="L41" s="15"/>
      <c r="M41" s="14"/>
      <c r="N41" s="2"/>
      <c r="O41" s="15"/>
      <c r="P41" s="14"/>
      <c r="Q41" s="2"/>
      <c r="R41" s="15"/>
      <c r="S41" s="14"/>
      <c r="T41" s="2"/>
      <c r="U41" s="10"/>
      <c r="V41" s="14"/>
      <c r="W41" s="2"/>
      <c r="X41" s="10"/>
      <c r="Y41" s="14"/>
      <c r="Z41" s="2"/>
      <c r="AA41" s="10"/>
      <c r="AB41" s="14"/>
      <c r="AC41" s="2"/>
      <c r="AD41" s="10"/>
      <c r="AE41" s="14"/>
      <c r="AF41" s="2"/>
      <c r="AG41" s="10"/>
      <c r="AH41" s="14"/>
      <c r="AI41" s="2"/>
      <c r="AJ41" s="10"/>
      <c r="AK41" s="14"/>
      <c r="AL41" s="2"/>
      <c r="AM41" s="10"/>
      <c r="AN41" s="14"/>
      <c r="AO41" s="2"/>
      <c r="AP41" s="10"/>
      <c r="AQ41" s="14"/>
      <c r="AR41" s="2"/>
      <c r="AS41" s="10"/>
      <c r="AT41" s="14"/>
      <c r="AU41" s="2"/>
      <c r="AV41" s="10"/>
      <c r="AW41" s="14"/>
      <c r="AX41" s="2"/>
      <c r="AY41" s="10"/>
      <c r="AZ41" s="54"/>
      <c r="BA41" s="45"/>
    </row>
    <row r="42" spans="1:53" ht="13" x14ac:dyDescent="0.3">
      <c r="A42" s="14"/>
      <c r="B42" s="2" t="s">
        <v>42</v>
      </c>
      <c r="C42" s="201" t="s">
        <v>43</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16"/>
      <c r="W42" s="5"/>
      <c r="X42" s="72">
        <f>V42*W42</f>
        <v>0</v>
      </c>
      <c r="Y42" s="16"/>
      <c r="Z42" s="5"/>
      <c r="AA42" s="72">
        <f>Y42*Z42</f>
        <v>0</v>
      </c>
      <c r="AB42" s="16"/>
      <c r="AC42" s="5"/>
      <c r="AD42" s="72">
        <f>AB42*AC42</f>
        <v>0</v>
      </c>
      <c r="AE42" s="16"/>
      <c r="AF42" s="5"/>
      <c r="AG42" s="72">
        <f>AE42*AF42</f>
        <v>0</v>
      </c>
      <c r="AH42" s="16"/>
      <c r="AI42" s="5"/>
      <c r="AJ42" s="72">
        <f>AH42*AI42</f>
        <v>0</v>
      </c>
      <c r="AK42" s="16"/>
      <c r="AL42" s="5"/>
      <c r="AM42" s="72">
        <f>AK42*AL42</f>
        <v>0</v>
      </c>
      <c r="AN42" s="16"/>
      <c r="AO42" s="5"/>
      <c r="AP42" s="72">
        <f>AN42*AO42</f>
        <v>0</v>
      </c>
      <c r="AQ42" s="16"/>
      <c r="AR42" s="5"/>
      <c r="AS42" s="72">
        <f>AQ42*AR42</f>
        <v>0</v>
      </c>
      <c r="AT42" s="16"/>
      <c r="AU42" s="5"/>
      <c r="AV42" s="72">
        <f>AT42*AU42</f>
        <v>0</v>
      </c>
      <c r="AW42" s="16"/>
      <c r="AX42" s="5"/>
      <c r="AY42" s="72">
        <f>AW42*AX42</f>
        <v>0</v>
      </c>
      <c r="AZ42" s="55"/>
      <c r="BA42" s="43">
        <f t="shared" si="17"/>
        <v>0</v>
      </c>
    </row>
    <row r="43" spans="1:53" ht="13" x14ac:dyDescent="0.3">
      <c r="A43" s="14"/>
      <c r="B43" s="2" t="s">
        <v>44</v>
      </c>
      <c r="C43" s="201" t="s">
        <v>43</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16"/>
      <c r="W43" s="5"/>
      <c r="X43" s="72">
        <f>V43*W43</f>
        <v>0</v>
      </c>
      <c r="Y43" s="16"/>
      <c r="Z43" s="5"/>
      <c r="AA43" s="72">
        <f>Y43*Z43</f>
        <v>0</v>
      </c>
      <c r="AB43" s="16"/>
      <c r="AC43" s="5"/>
      <c r="AD43" s="72">
        <f>AB43*AC43</f>
        <v>0</v>
      </c>
      <c r="AE43" s="16"/>
      <c r="AF43" s="5"/>
      <c r="AG43" s="72">
        <f>AE43*AF43</f>
        <v>0</v>
      </c>
      <c r="AH43" s="16"/>
      <c r="AI43" s="5"/>
      <c r="AJ43" s="72">
        <f>AH43*AI43</f>
        <v>0</v>
      </c>
      <c r="AK43" s="16"/>
      <c r="AL43" s="5"/>
      <c r="AM43" s="72">
        <f>AK43*AL43</f>
        <v>0</v>
      </c>
      <c r="AN43" s="16"/>
      <c r="AO43" s="5"/>
      <c r="AP43" s="72">
        <f>AN43*AO43</f>
        <v>0</v>
      </c>
      <c r="AQ43" s="16"/>
      <c r="AR43" s="5"/>
      <c r="AS43" s="72">
        <f>AQ43*AR43</f>
        <v>0</v>
      </c>
      <c r="AT43" s="16"/>
      <c r="AU43" s="5"/>
      <c r="AV43" s="72">
        <f>AT43*AU43</f>
        <v>0</v>
      </c>
      <c r="AW43" s="16"/>
      <c r="AX43" s="5"/>
      <c r="AY43" s="72">
        <f>AW43*AX43</f>
        <v>0</v>
      </c>
      <c r="AZ43" s="55"/>
      <c r="BA43" s="43">
        <f t="shared" si="17"/>
        <v>0</v>
      </c>
    </row>
    <row r="44" spans="1:53" ht="13" x14ac:dyDescent="0.3">
      <c r="A44" s="14"/>
      <c r="B44" s="2" t="s">
        <v>45</v>
      </c>
      <c r="C44" s="201" t="s">
        <v>43</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16"/>
      <c r="W44" s="5"/>
      <c r="X44" s="72">
        <f>V44*W44</f>
        <v>0</v>
      </c>
      <c r="Y44" s="16"/>
      <c r="Z44" s="5"/>
      <c r="AA44" s="72">
        <f>Y44*Z44</f>
        <v>0</v>
      </c>
      <c r="AB44" s="16"/>
      <c r="AC44" s="5"/>
      <c r="AD44" s="72">
        <f>AB44*AC44</f>
        <v>0</v>
      </c>
      <c r="AE44" s="16"/>
      <c r="AF44" s="5"/>
      <c r="AG44" s="72">
        <f>AE44*AF44</f>
        <v>0</v>
      </c>
      <c r="AH44" s="16"/>
      <c r="AI44" s="5"/>
      <c r="AJ44" s="72">
        <f>AH44*AI44</f>
        <v>0</v>
      </c>
      <c r="AK44" s="16"/>
      <c r="AL44" s="5"/>
      <c r="AM44" s="72">
        <f>AK44*AL44</f>
        <v>0</v>
      </c>
      <c r="AN44" s="16"/>
      <c r="AO44" s="5"/>
      <c r="AP44" s="72">
        <f>AN44*AO44</f>
        <v>0</v>
      </c>
      <c r="AQ44" s="16"/>
      <c r="AR44" s="5"/>
      <c r="AS44" s="72">
        <f>AQ44*AR44</f>
        <v>0</v>
      </c>
      <c r="AT44" s="16"/>
      <c r="AU44" s="5"/>
      <c r="AV44" s="72">
        <f>AT44*AU44</f>
        <v>0</v>
      </c>
      <c r="AW44" s="16"/>
      <c r="AX44" s="5"/>
      <c r="AY44" s="72">
        <f>AW44*AX44</f>
        <v>0</v>
      </c>
      <c r="AZ44" s="55"/>
      <c r="BA44" s="43">
        <f t="shared" si="17"/>
        <v>0</v>
      </c>
    </row>
    <row r="45" spans="1:53" ht="13" x14ac:dyDescent="0.3">
      <c r="A45" s="14"/>
      <c r="B45" s="8" t="s">
        <v>46</v>
      </c>
      <c r="C45" s="201" t="s">
        <v>43</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16"/>
      <c r="W45" s="5"/>
      <c r="X45" s="72">
        <f>V45*W45</f>
        <v>0</v>
      </c>
      <c r="Y45" s="16"/>
      <c r="Z45" s="5"/>
      <c r="AA45" s="72">
        <f>Y45*Z45</f>
        <v>0</v>
      </c>
      <c r="AB45" s="16"/>
      <c r="AC45" s="5"/>
      <c r="AD45" s="72">
        <f>AB45*AC45</f>
        <v>0</v>
      </c>
      <c r="AE45" s="16"/>
      <c r="AF45" s="5"/>
      <c r="AG45" s="72">
        <f>AE45*AF45</f>
        <v>0</v>
      </c>
      <c r="AH45" s="16"/>
      <c r="AI45" s="5"/>
      <c r="AJ45" s="72">
        <f>AH45*AI45</f>
        <v>0</v>
      </c>
      <c r="AK45" s="16"/>
      <c r="AL45" s="5"/>
      <c r="AM45" s="72">
        <f>AK45*AL45</f>
        <v>0</v>
      </c>
      <c r="AN45" s="16"/>
      <c r="AO45" s="5"/>
      <c r="AP45" s="72">
        <f>AN45*AO45</f>
        <v>0</v>
      </c>
      <c r="AQ45" s="16"/>
      <c r="AR45" s="5"/>
      <c r="AS45" s="72">
        <f>AQ45*AR45</f>
        <v>0</v>
      </c>
      <c r="AT45" s="16"/>
      <c r="AU45" s="5"/>
      <c r="AV45" s="72">
        <f>AT45*AU45</f>
        <v>0</v>
      </c>
      <c r="AW45" s="16"/>
      <c r="AX45" s="5"/>
      <c r="AY45" s="72">
        <f>AW45*AX45</f>
        <v>0</v>
      </c>
      <c r="AZ45" s="55"/>
      <c r="BA45" s="43">
        <f t="shared" si="17"/>
        <v>0</v>
      </c>
    </row>
    <row r="46" spans="1:53" x14ac:dyDescent="0.25">
      <c r="A46" s="14"/>
      <c r="B46" s="7" t="s">
        <v>254</v>
      </c>
      <c r="C46" s="205"/>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21"/>
      <c r="W46" s="7"/>
      <c r="X46" s="73">
        <f>SUM(X42:X45)</f>
        <v>0</v>
      </c>
      <c r="Y46" s="21"/>
      <c r="Z46" s="7"/>
      <c r="AA46" s="73">
        <f>SUM(AA42:AA45)</f>
        <v>0</v>
      </c>
      <c r="AB46" s="21"/>
      <c r="AC46" s="7"/>
      <c r="AD46" s="73">
        <f>SUM(AD42:AD45)</f>
        <v>0</v>
      </c>
      <c r="AE46" s="21"/>
      <c r="AF46" s="7"/>
      <c r="AG46" s="73">
        <f>SUM(AG42:AG45)</f>
        <v>0</v>
      </c>
      <c r="AH46" s="21"/>
      <c r="AI46" s="7"/>
      <c r="AJ46" s="73">
        <f>SUM(AJ42:AJ45)</f>
        <v>0</v>
      </c>
      <c r="AK46" s="21"/>
      <c r="AL46" s="7"/>
      <c r="AM46" s="73">
        <f>SUM(AM42:AM45)</f>
        <v>0</v>
      </c>
      <c r="AN46" s="21"/>
      <c r="AO46" s="7"/>
      <c r="AP46" s="73">
        <f>SUM(AP42:AP45)</f>
        <v>0</v>
      </c>
      <c r="AQ46" s="21"/>
      <c r="AR46" s="7"/>
      <c r="AS46" s="73">
        <f>SUM(AS42:AS45)</f>
        <v>0</v>
      </c>
      <c r="AT46" s="21"/>
      <c r="AU46" s="7"/>
      <c r="AV46" s="73">
        <f>SUM(AV42:AV45)</f>
        <v>0</v>
      </c>
      <c r="AW46" s="21"/>
      <c r="AX46" s="7"/>
      <c r="AY46" s="73">
        <f>SUM(AY42:AY45)</f>
        <v>0</v>
      </c>
      <c r="AZ46" s="56"/>
      <c r="BA46" s="44">
        <f t="shared" si="17"/>
        <v>0</v>
      </c>
    </row>
    <row r="47" spans="1:53" x14ac:dyDescent="0.25">
      <c r="A47" s="33" t="s">
        <v>48</v>
      </c>
      <c r="B47" s="75"/>
      <c r="C47" s="202"/>
      <c r="D47" s="76"/>
      <c r="E47" s="75"/>
      <c r="F47" s="77"/>
      <c r="G47" s="76"/>
      <c r="H47" s="75"/>
      <c r="I47" s="77"/>
      <c r="J47" s="76"/>
      <c r="K47" s="75"/>
      <c r="L47" s="77"/>
      <c r="M47" s="76"/>
      <c r="N47" s="75"/>
      <c r="O47" s="77"/>
      <c r="P47" s="76"/>
      <c r="Q47" s="75"/>
      <c r="R47" s="77"/>
      <c r="S47" s="76"/>
      <c r="T47" s="75"/>
      <c r="U47" s="78"/>
      <c r="V47" s="76"/>
      <c r="W47" s="75"/>
      <c r="X47" s="78"/>
      <c r="Y47" s="76"/>
      <c r="Z47" s="75"/>
      <c r="AA47" s="78"/>
      <c r="AB47" s="76"/>
      <c r="AC47" s="75"/>
      <c r="AD47" s="78"/>
      <c r="AE47" s="76"/>
      <c r="AF47" s="75"/>
      <c r="AG47" s="78"/>
      <c r="AH47" s="76"/>
      <c r="AI47" s="75"/>
      <c r="AJ47" s="78"/>
      <c r="AK47" s="76"/>
      <c r="AL47" s="75"/>
      <c r="AM47" s="78"/>
      <c r="AN47" s="76"/>
      <c r="AO47" s="75"/>
      <c r="AP47" s="78"/>
      <c r="AQ47" s="76"/>
      <c r="AR47" s="75"/>
      <c r="AS47" s="78"/>
      <c r="AT47" s="76"/>
      <c r="AU47" s="75"/>
      <c r="AV47" s="78"/>
      <c r="AW47" s="76"/>
      <c r="AX47" s="75"/>
      <c r="AY47" s="78"/>
      <c r="AZ47" s="79"/>
      <c r="BA47" s="80"/>
    </row>
    <row r="48" spans="1:53" ht="13" x14ac:dyDescent="0.3">
      <c r="A48" s="14"/>
      <c r="B48" s="81" t="s">
        <v>49</v>
      </c>
      <c r="C48" s="201" t="s">
        <v>50</v>
      </c>
      <c r="D48" s="83"/>
      <c r="E48" s="81"/>
      <c r="F48" s="84">
        <v>0</v>
      </c>
      <c r="G48" s="83"/>
      <c r="H48" s="81"/>
      <c r="I48" s="84"/>
      <c r="J48" s="83"/>
      <c r="K48" s="81"/>
      <c r="L48" s="84"/>
      <c r="M48" s="83"/>
      <c r="N48" s="81"/>
      <c r="O48" s="84"/>
      <c r="P48" s="83"/>
      <c r="Q48" s="81"/>
      <c r="R48" s="84"/>
      <c r="S48" s="83"/>
      <c r="T48" s="81"/>
      <c r="U48" s="173"/>
      <c r="V48" s="83"/>
      <c r="W48" s="81"/>
      <c r="X48" s="173"/>
      <c r="Y48" s="83"/>
      <c r="Z48" s="81"/>
      <c r="AA48" s="173"/>
      <c r="AB48" s="83"/>
      <c r="AC48" s="81"/>
      <c r="AD48" s="173"/>
      <c r="AE48" s="83"/>
      <c r="AF48" s="81"/>
      <c r="AG48" s="173"/>
      <c r="AH48" s="83"/>
      <c r="AI48" s="81"/>
      <c r="AJ48" s="173"/>
      <c r="AK48" s="83"/>
      <c r="AL48" s="81"/>
      <c r="AM48" s="173"/>
      <c r="AN48" s="83"/>
      <c r="AO48" s="81"/>
      <c r="AP48" s="173"/>
      <c r="AQ48" s="83"/>
      <c r="AR48" s="81"/>
      <c r="AS48" s="173"/>
      <c r="AT48" s="83"/>
      <c r="AU48" s="81"/>
      <c r="AV48" s="173"/>
      <c r="AW48" s="83"/>
      <c r="AX48" s="81"/>
      <c r="AY48" s="173"/>
      <c r="AZ48" s="85"/>
      <c r="BA48" s="82">
        <f t="shared" si="17"/>
        <v>0</v>
      </c>
    </row>
    <row r="49" spans="1:53" ht="13" x14ac:dyDescent="0.3">
      <c r="A49" s="14"/>
      <c r="B49" s="81" t="s">
        <v>51</v>
      </c>
      <c r="C49" s="201" t="s">
        <v>52</v>
      </c>
      <c r="D49" s="83"/>
      <c r="E49" s="81"/>
      <c r="F49" s="84">
        <v>0</v>
      </c>
      <c r="G49" s="83"/>
      <c r="H49" s="81"/>
      <c r="I49" s="84"/>
      <c r="J49" s="83"/>
      <c r="K49" s="81"/>
      <c r="L49" s="84"/>
      <c r="M49" s="83"/>
      <c r="N49" s="81"/>
      <c r="O49" s="84"/>
      <c r="P49" s="83"/>
      <c r="Q49" s="81"/>
      <c r="R49" s="84"/>
      <c r="S49" s="83"/>
      <c r="T49" s="81"/>
      <c r="U49" s="173"/>
      <c r="V49" s="83"/>
      <c r="W49" s="81"/>
      <c r="X49" s="173"/>
      <c r="Y49" s="83"/>
      <c r="Z49" s="81"/>
      <c r="AA49" s="173"/>
      <c r="AB49" s="83"/>
      <c r="AC49" s="81"/>
      <c r="AD49" s="173"/>
      <c r="AE49" s="83"/>
      <c r="AF49" s="81"/>
      <c r="AG49" s="173"/>
      <c r="AH49" s="83"/>
      <c r="AI49" s="81"/>
      <c r="AJ49" s="173"/>
      <c r="AK49" s="83"/>
      <c r="AL49" s="81"/>
      <c r="AM49" s="173"/>
      <c r="AN49" s="83"/>
      <c r="AO49" s="81"/>
      <c r="AP49" s="173"/>
      <c r="AQ49" s="83"/>
      <c r="AR49" s="81"/>
      <c r="AS49" s="173"/>
      <c r="AT49" s="83"/>
      <c r="AU49" s="81"/>
      <c r="AV49" s="173"/>
      <c r="AW49" s="83"/>
      <c r="AX49" s="81"/>
      <c r="AY49" s="173"/>
      <c r="AZ49" s="85"/>
      <c r="BA49" s="82">
        <f t="shared" si="17"/>
        <v>0</v>
      </c>
    </row>
    <row r="50" spans="1:53" ht="13" x14ac:dyDescent="0.3">
      <c r="A50" s="14"/>
      <c r="B50" s="81" t="s">
        <v>53</v>
      </c>
      <c r="C50" s="201" t="s">
        <v>54</v>
      </c>
      <c r="D50" s="83"/>
      <c r="E50" s="81"/>
      <c r="F50" s="84"/>
      <c r="G50" s="83"/>
      <c r="H50" s="81"/>
      <c r="I50" s="84"/>
      <c r="J50" s="83"/>
      <c r="K50" s="81"/>
      <c r="L50" s="84"/>
      <c r="M50" s="83"/>
      <c r="N50" s="81"/>
      <c r="O50" s="84"/>
      <c r="P50" s="83"/>
      <c r="Q50" s="81"/>
      <c r="R50" s="84"/>
      <c r="S50" s="83"/>
      <c r="T50" s="81"/>
      <c r="U50" s="173"/>
      <c r="V50" s="83"/>
      <c r="W50" s="81"/>
      <c r="X50" s="173"/>
      <c r="Y50" s="83"/>
      <c r="Z50" s="81"/>
      <c r="AA50" s="173"/>
      <c r="AB50" s="83"/>
      <c r="AC50" s="81"/>
      <c r="AD50" s="173"/>
      <c r="AE50" s="83"/>
      <c r="AF50" s="81"/>
      <c r="AG50" s="173"/>
      <c r="AH50" s="83"/>
      <c r="AI50" s="81"/>
      <c r="AJ50" s="173"/>
      <c r="AK50" s="83"/>
      <c r="AL50" s="81"/>
      <c r="AM50" s="173"/>
      <c r="AN50" s="83"/>
      <c r="AO50" s="81"/>
      <c r="AP50" s="173"/>
      <c r="AQ50" s="83"/>
      <c r="AR50" s="81"/>
      <c r="AS50" s="173"/>
      <c r="AT50" s="83"/>
      <c r="AU50" s="81"/>
      <c r="AV50" s="173"/>
      <c r="AW50" s="83"/>
      <c r="AX50" s="81"/>
      <c r="AY50" s="173"/>
      <c r="AZ50" s="85"/>
      <c r="BA50" s="82">
        <f t="shared" si="17"/>
        <v>0</v>
      </c>
    </row>
    <row r="51" spans="1:53" ht="13" x14ac:dyDescent="0.3">
      <c r="A51" s="14"/>
      <c r="B51" s="8" t="s">
        <v>55</v>
      </c>
      <c r="C51" s="201" t="s">
        <v>56</v>
      </c>
      <c r="D51" s="83"/>
      <c r="E51" s="81"/>
      <c r="F51" s="84"/>
      <c r="G51" s="83"/>
      <c r="H51" s="81"/>
      <c r="I51" s="84"/>
      <c r="J51" s="83"/>
      <c r="K51" s="81"/>
      <c r="L51" s="84"/>
      <c r="M51" s="83"/>
      <c r="N51" s="81"/>
      <c r="O51" s="84"/>
      <c r="P51" s="83"/>
      <c r="Q51" s="81"/>
      <c r="R51" s="84"/>
      <c r="S51" s="83"/>
      <c r="T51" s="81"/>
      <c r="U51" s="173"/>
      <c r="V51" s="83"/>
      <c r="W51" s="81"/>
      <c r="X51" s="173"/>
      <c r="Y51" s="83"/>
      <c r="Z51" s="81"/>
      <c r="AA51" s="173"/>
      <c r="AB51" s="83"/>
      <c r="AC51" s="81"/>
      <c r="AD51" s="173"/>
      <c r="AE51" s="83"/>
      <c r="AF51" s="81"/>
      <c r="AG51" s="173"/>
      <c r="AH51" s="83"/>
      <c r="AI51" s="81"/>
      <c r="AJ51" s="173"/>
      <c r="AK51" s="83"/>
      <c r="AL51" s="81"/>
      <c r="AM51" s="173"/>
      <c r="AN51" s="83"/>
      <c r="AO51" s="81"/>
      <c r="AP51" s="173"/>
      <c r="AQ51" s="83"/>
      <c r="AR51" s="81"/>
      <c r="AS51" s="173"/>
      <c r="AT51" s="83"/>
      <c r="AU51" s="81"/>
      <c r="AV51" s="173"/>
      <c r="AW51" s="83"/>
      <c r="AX51" s="81"/>
      <c r="AY51" s="173"/>
      <c r="AZ51" s="85"/>
      <c r="BA51" s="82">
        <f t="shared" si="17"/>
        <v>0</v>
      </c>
    </row>
    <row r="52" spans="1:53" x14ac:dyDescent="0.25">
      <c r="A52" s="14"/>
      <c r="B52" s="7" t="s">
        <v>57</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21"/>
      <c r="W52" s="7"/>
      <c r="X52" s="73">
        <f>SUM(X48:X51)</f>
        <v>0</v>
      </c>
      <c r="Y52" s="21"/>
      <c r="Z52" s="7"/>
      <c r="AA52" s="73">
        <f>SUM(AA48:AA51)</f>
        <v>0</v>
      </c>
      <c r="AB52" s="21"/>
      <c r="AC52" s="7"/>
      <c r="AD52" s="73">
        <f>SUM(AD48:AD51)</f>
        <v>0</v>
      </c>
      <c r="AE52" s="21"/>
      <c r="AF52" s="7"/>
      <c r="AG52" s="73">
        <f>SUM(AG48:AG51)</f>
        <v>0</v>
      </c>
      <c r="AH52" s="21"/>
      <c r="AI52" s="7"/>
      <c r="AJ52" s="73">
        <f>SUM(AJ48:AJ51)</f>
        <v>0</v>
      </c>
      <c r="AK52" s="21"/>
      <c r="AL52" s="7"/>
      <c r="AM52" s="73">
        <f>SUM(AM48:AM51)</f>
        <v>0</v>
      </c>
      <c r="AN52" s="21"/>
      <c r="AO52" s="7"/>
      <c r="AP52" s="73">
        <f>SUM(AP48:AP51)</f>
        <v>0</v>
      </c>
      <c r="AQ52" s="21"/>
      <c r="AR52" s="7"/>
      <c r="AS52" s="73">
        <f>SUM(AS48:AS51)</f>
        <v>0</v>
      </c>
      <c r="AT52" s="21"/>
      <c r="AU52" s="7"/>
      <c r="AV52" s="73">
        <f>SUM(AV48:AV51)</f>
        <v>0</v>
      </c>
      <c r="AW52" s="21"/>
      <c r="AX52" s="7"/>
      <c r="AY52" s="73">
        <f>SUM(AY48:AY51)</f>
        <v>0</v>
      </c>
      <c r="AZ52" s="56"/>
      <c r="BA52" s="44">
        <f t="shared" si="17"/>
        <v>0</v>
      </c>
    </row>
    <row r="53" spans="1:53" x14ac:dyDescent="0.25">
      <c r="A53" s="33" t="s">
        <v>58</v>
      </c>
      <c r="B53" s="2"/>
      <c r="C53" s="10"/>
      <c r="D53" s="14"/>
      <c r="E53" s="2"/>
      <c r="F53" s="15"/>
      <c r="G53" s="14"/>
      <c r="H53" s="2"/>
      <c r="I53" s="15"/>
      <c r="J53" s="14"/>
      <c r="K53" s="2"/>
      <c r="L53" s="15"/>
      <c r="M53" s="14"/>
      <c r="N53" s="2"/>
      <c r="O53" s="15"/>
      <c r="P53" s="14"/>
      <c r="Q53" s="2"/>
      <c r="R53" s="15"/>
      <c r="S53" s="14"/>
      <c r="T53" s="2"/>
      <c r="U53" s="10"/>
      <c r="V53" s="14"/>
      <c r="W53" s="2"/>
      <c r="X53" s="10"/>
      <c r="Y53" s="14"/>
      <c r="Z53" s="2"/>
      <c r="AA53" s="10"/>
      <c r="AB53" s="14"/>
      <c r="AC53" s="2"/>
      <c r="AD53" s="10"/>
      <c r="AE53" s="14"/>
      <c r="AF53" s="2"/>
      <c r="AG53" s="10"/>
      <c r="AH53" s="14"/>
      <c r="AI53" s="2"/>
      <c r="AJ53" s="10"/>
      <c r="AK53" s="14"/>
      <c r="AL53" s="2"/>
      <c r="AM53" s="10"/>
      <c r="AN53" s="14"/>
      <c r="AO53" s="2"/>
      <c r="AP53" s="10"/>
      <c r="AQ53" s="14"/>
      <c r="AR53" s="2"/>
      <c r="AS53" s="10"/>
      <c r="AT53" s="14"/>
      <c r="AU53" s="2"/>
      <c r="AV53" s="10"/>
      <c r="AW53" s="14"/>
      <c r="AX53" s="2"/>
      <c r="AY53" s="10"/>
      <c r="AZ53" s="54"/>
      <c r="BA53" s="45"/>
    </row>
    <row r="54" spans="1:53" x14ac:dyDescent="0.25">
      <c r="A54" s="14"/>
      <c r="B54" s="8" t="s">
        <v>59</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20">
        <v>0</v>
      </c>
      <c r="W54" s="9"/>
      <c r="X54" s="72">
        <f>V54*W54</f>
        <v>0</v>
      </c>
      <c r="Y54" s="20">
        <v>0</v>
      </c>
      <c r="Z54" s="9"/>
      <c r="AA54" s="72">
        <f>Y54*Z54</f>
        <v>0</v>
      </c>
      <c r="AB54" s="20">
        <v>0</v>
      </c>
      <c r="AC54" s="9"/>
      <c r="AD54" s="72">
        <f>AB54*AC54</f>
        <v>0</v>
      </c>
      <c r="AE54" s="20">
        <v>0</v>
      </c>
      <c r="AF54" s="9"/>
      <c r="AG54" s="72">
        <f>AE54*AF54</f>
        <v>0</v>
      </c>
      <c r="AH54" s="20">
        <v>0</v>
      </c>
      <c r="AI54" s="9"/>
      <c r="AJ54" s="72">
        <f>AH54*AI54</f>
        <v>0</v>
      </c>
      <c r="AK54" s="20">
        <v>0</v>
      </c>
      <c r="AL54" s="9"/>
      <c r="AM54" s="72">
        <f>AK54*AL54</f>
        <v>0</v>
      </c>
      <c r="AN54" s="20">
        <v>0</v>
      </c>
      <c r="AO54" s="9"/>
      <c r="AP54" s="72">
        <f>AN54*AO54</f>
        <v>0</v>
      </c>
      <c r="AQ54" s="20">
        <v>0</v>
      </c>
      <c r="AR54" s="9"/>
      <c r="AS54" s="72">
        <f>AQ54*AR54</f>
        <v>0</v>
      </c>
      <c r="AT54" s="20">
        <v>0</v>
      </c>
      <c r="AU54" s="9"/>
      <c r="AV54" s="72">
        <f>AT54*AU54</f>
        <v>0</v>
      </c>
      <c r="AW54" s="20">
        <v>0</v>
      </c>
      <c r="AX54" s="9"/>
      <c r="AY54" s="72">
        <f>AW54*AX54</f>
        <v>0</v>
      </c>
      <c r="AZ54" s="55"/>
      <c r="BA54" s="43">
        <f t="shared" si="17"/>
        <v>0</v>
      </c>
    </row>
    <row r="55" spans="1:53" x14ac:dyDescent="0.25">
      <c r="A55" s="14"/>
      <c r="B55" s="8" t="s">
        <v>60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20"/>
      <c r="W55" s="9"/>
      <c r="X55" s="72">
        <f>V55*W55</f>
        <v>0</v>
      </c>
      <c r="Y55" s="20"/>
      <c r="Z55" s="9"/>
      <c r="AA55" s="72">
        <f>Y55*Z55</f>
        <v>0</v>
      </c>
      <c r="AB55" s="20"/>
      <c r="AC55" s="9"/>
      <c r="AD55" s="72">
        <f>AB55*AC55</f>
        <v>0</v>
      </c>
      <c r="AE55" s="20"/>
      <c r="AF55" s="9"/>
      <c r="AG55" s="72">
        <f>AE55*AF55</f>
        <v>0</v>
      </c>
      <c r="AH55" s="20"/>
      <c r="AI55" s="9"/>
      <c r="AJ55" s="72">
        <f>AH55*AI55</f>
        <v>0</v>
      </c>
      <c r="AK55" s="20"/>
      <c r="AL55" s="9"/>
      <c r="AM55" s="72">
        <f>AK55*AL55</f>
        <v>0</v>
      </c>
      <c r="AN55" s="20"/>
      <c r="AO55" s="9"/>
      <c r="AP55" s="72">
        <f>AN55*AO55</f>
        <v>0</v>
      </c>
      <c r="AQ55" s="20"/>
      <c r="AR55" s="9"/>
      <c r="AS55" s="72">
        <f>AQ55*AR55</f>
        <v>0</v>
      </c>
      <c r="AT55" s="20"/>
      <c r="AU55" s="9"/>
      <c r="AV55" s="72">
        <f>AT55*AU55</f>
        <v>0</v>
      </c>
      <c r="AW55" s="20"/>
      <c r="AX55" s="9"/>
      <c r="AY55" s="72">
        <f>AW55*AX55</f>
        <v>0</v>
      </c>
      <c r="AZ55" s="55"/>
      <c r="BA55" s="43">
        <f t="shared" si="17"/>
        <v>0</v>
      </c>
    </row>
    <row r="56" spans="1:53" x14ac:dyDescent="0.25">
      <c r="A56" s="14"/>
      <c r="B56" s="7" t="s">
        <v>61</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21"/>
      <c r="W56" s="7"/>
      <c r="X56" s="73">
        <f>SUM(X54:X55)</f>
        <v>0</v>
      </c>
      <c r="Y56" s="21"/>
      <c r="Z56" s="7"/>
      <c r="AA56" s="73">
        <f>SUM(AA54:AA55)</f>
        <v>0</v>
      </c>
      <c r="AB56" s="21"/>
      <c r="AC56" s="7"/>
      <c r="AD56" s="73">
        <f>SUM(AD54:AD55)</f>
        <v>0</v>
      </c>
      <c r="AE56" s="21"/>
      <c r="AF56" s="7"/>
      <c r="AG56" s="73">
        <f>SUM(AG54:AG55)</f>
        <v>0</v>
      </c>
      <c r="AH56" s="21"/>
      <c r="AI56" s="7"/>
      <c r="AJ56" s="73">
        <f>SUM(AJ54:AJ55)</f>
        <v>0</v>
      </c>
      <c r="AK56" s="21"/>
      <c r="AL56" s="7"/>
      <c r="AM56" s="73">
        <f>SUM(AM54:AM55)</f>
        <v>0</v>
      </c>
      <c r="AN56" s="21"/>
      <c r="AO56" s="7"/>
      <c r="AP56" s="73">
        <f>SUM(AP54:AP55)</f>
        <v>0</v>
      </c>
      <c r="AQ56" s="21"/>
      <c r="AR56" s="7"/>
      <c r="AS56" s="73">
        <f>SUM(AS54:AS55)</f>
        <v>0</v>
      </c>
      <c r="AT56" s="21"/>
      <c r="AU56" s="7"/>
      <c r="AV56" s="73">
        <f>SUM(AV54:AV55)</f>
        <v>0</v>
      </c>
      <c r="AW56" s="21"/>
      <c r="AX56" s="7"/>
      <c r="AY56" s="73">
        <f>SUM(AY54:AY55)</f>
        <v>0</v>
      </c>
      <c r="AZ56" s="56"/>
      <c r="BA56" s="44">
        <f t="shared" si="17"/>
        <v>0</v>
      </c>
    </row>
    <row r="57" spans="1:53" x14ac:dyDescent="0.25">
      <c r="A57" s="33" t="s">
        <v>63</v>
      </c>
      <c r="B57" s="2"/>
      <c r="C57" s="10"/>
      <c r="D57" s="14"/>
      <c r="E57" s="2"/>
      <c r="F57" s="15"/>
      <c r="G57" s="14"/>
      <c r="H57" s="2"/>
      <c r="I57" s="15"/>
      <c r="J57" s="14"/>
      <c r="K57" s="2"/>
      <c r="L57" s="15"/>
      <c r="M57" s="14"/>
      <c r="N57" s="2"/>
      <c r="O57" s="15"/>
      <c r="P57" s="14"/>
      <c r="Q57" s="2"/>
      <c r="R57" s="15"/>
      <c r="S57" s="14"/>
      <c r="T57" s="2"/>
      <c r="U57" s="10"/>
      <c r="V57" s="14"/>
      <c r="W57" s="2"/>
      <c r="X57" s="10"/>
      <c r="Y57" s="14"/>
      <c r="Z57" s="2"/>
      <c r="AA57" s="10"/>
      <c r="AB57" s="14"/>
      <c r="AC57" s="2"/>
      <c r="AD57" s="10"/>
      <c r="AE57" s="14"/>
      <c r="AF57" s="2"/>
      <c r="AG57" s="10"/>
      <c r="AH57" s="14"/>
      <c r="AI57" s="2"/>
      <c r="AJ57" s="10"/>
      <c r="AK57" s="14"/>
      <c r="AL57" s="2"/>
      <c r="AM57" s="10"/>
      <c r="AN57" s="14"/>
      <c r="AO57" s="2"/>
      <c r="AP57" s="10"/>
      <c r="AQ57" s="14"/>
      <c r="AR57" s="2"/>
      <c r="AS57" s="10"/>
      <c r="AT57" s="14"/>
      <c r="AU57" s="2"/>
      <c r="AV57" s="10"/>
      <c r="AW57" s="14"/>
      <c r="AX57" s="2"/>
      <c r="AY57" s="10"/>
      <c r="AZ57" s="54"/>
      <c r="BA57" s="45"/>
    </row>
    <row r="58" spans="1:53" x14ac:dyDescent="0.25">
      <c r="A58" s="14"/>
      <c r="B58" s="8" t="s">
        <v>64</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20">
        <f>X26+X30+X34+X40+X46+X52+X56</f>
        <v>0</v>
      </c>
      <c r="W58" s="9"/>
      <c r="X58" s="72">
        <f>V58*W58</f>
        <v>0</v>
      </c>
      <c r="Y58" s="20">
        <f>AA26+AA30+AA34+AA40+AA46+AA52+AA56</f>
        <v>0</v>
      </c>
      <c r="Z58" s="9"/>
      <c r="AA58" s="72">
        <f>Y58*Z58</f>
        <v>0</v>
      </c>
      <c r="AB58" s="20">
        <f>AD26+AD30+AD34+AD40+AD46+AD52+AD56</f>
        <v>0</v>
      </c>
      <c r="AC58" s="9"/>
      <c r="AD58" s="72">
        <f>AB58*AC58</f>
        <v>0</v>
      </c>
      <c r="AE58" s="20">
        <f>AG26+AG30+AG34+AG40+AG46+AG52+AG56</f>
        <v>0</v>
      </c>
      <c r="AF58" s="9"/>
      <c r="AG58" s="72">
        <f>AE58*AF58</f>
        <v>0</v>
      </c>
      <c r="AH58" s="20">
        <f>AJ26+AJ30+AJ34+AJ40+AJ46+AJ52+AJ56</f>
        <v>0</v>
      </c>
      <c r="AI58" s="9"/>
      <c r="AJ58" s="72">
        <f>AH58*AI58</f>
        <v>0</v>
      </c>
      <c r="AK58" s="20">
        <f>AM26+AM30+AM34+AM40+AM46+AM52+AM56</f>
        <v>0</v>
      </c>
      <c r="AL58" s="9"/>
      <c r="AM58" s="72">
        <f>AK58*AL58</f>
        <v>0</v>
      </c>
      <c r="AN58" s="20">
        <f>AP26+AP30+AP34+AP40+AP46+AP52+AP56</f>
        <v>0</v>
      </c>
      <c r="AO58" s="9"/>
      <c r="AP58" s="72">
        <f>AN58*AO58</f>
        <v>0</v>
      </c>
      <c r="AQ58" s="20">
        <f>AS26+AS30+AS34+AS40+AS46+AS52+AS56</f>
        <v>0</v>
      </c>
      <c r="AR58" s="9"/>
      <c r="AS58" s="72">
        <f>AQ58*AR58</f>
        <v>0</v>
      </c>
      <c r="AT58" s="20">
        <f>AV26+AV30+AV34+AV40+AV46+AV52+AV56</f>
        <v>0</v>
      </c>
      <c r="AU58" s="9"/>
      <c r="AV58" s="72">
        <f>AT58*AU58</f>
        <v>0</v>
      </c>
      <c r="AW58" s="20">
        <f>AY26+AY30+AY34+AY40+AY46+AY52+AY56</f>
        <v>0</v>
      </c>
      <c r="AX58" s="9"/>
      <c r="AY58" s="72">
        <f>AW58*AX58</f>
        <v>0</v>
      </c>
      <c r="AZ58" s="55"/>
      <c r="BA58" s="43">
        <f t="shared" si="17"/>
        <v>0</v>
      </c>
    </row>
    <row r="59" spans="1:53" x14ac:dyDescent="0.25">
      <c r="A59" s="14"/>
      <c r="B59" s="8" t="s">
        <v>65</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20"/>
      <c r="W59" s="9"/>
      <c r="X59" s="72">
        <f>V59*W59</f>
        <v>0</v>
      </c>
      <c r="Y59" s="20"/>
      <c r="Z59" s="9"/>
      <c r="AA59" s="72">
        <f>Y59*Z59</f>
        <v>0</v>
      </c>
      <c r="AB59" s="20"/>
      <c r="AC59" s="9"/>
      <c r="AD59" s="72">
        <f>AB59*AC59</f>
        <v>0</v>
      </c>
      <c r="AE59" s="20"/>
      <c r="AF59" s="9"/>
      <c r="AG59" s="72">
        <f>AE59*AF59</f>
        <v>0</v>
      </c>
      <c r="AH59" s="20"/>
      <c r="AI59" s="9"/>
      <c r="AJ59" s="72">
        <f>AH59*AI59</f>
        <v>0</v>
      </c>
      <c r="AK59" s="20"/>
      <c r="AL59" s="9"/>
      <c r="AM59" s="72">
        <f>AK59*AL59</f>
        <v>0</v>
      </c>
      <c r="AN59" s="20"/>
      <c r="AO59" s="9"/>
      <c r="AP59" s="72">
        <f>AN59*AO59</f>
        <v>0</v>
      </c>
      <c r="AQ59" s="20"/>
      <c r="AR59" s="9"/>
      <c r="AS59" s="72">
        <f>AQ59*AR59</f>
        <v>0</v>
      </c>
      <c r="AT59" s="20"/>
      <c r="AU59" s="9"/>
      <c r="AV59" s="72">
        <f>AT59*AU59</f>
        <v>0</v>
      </c>
      <c r="AW59" s="20"/>
      <c r="AX59" s="9"/>
      <c r="AY59" s="72">
        <f>AW59*AX59</f>
        <v>0</v>
      </c>
      <c r="AZ59" s="55"/>
      <c r="BA59" s="43">
        <f t="shared" si="17"/>
        <v>0</v>
      </c>
    </row>
    <row r="60" spans="1:53" x14ac:dyDescent="0.25">
      <c r="A60" s="14"/>
      <c r="B60" s="7" t="s">
        <v>66</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21"/>
      <c r="W60" s="7"/>
      <c r="X60" s="73">
        <f>SUM(X58:X59)</f>
        <v>0</v>
      </c>
      <c r="Y60" s="21"/>
      <c r="Z60" s="7"/>
      <c r="AA60" s="73">
        <f>SUM(AA58:AA59)</f>
        <v>0</v>
      </c>
      <c r="AB60" s="21"/>
      <c r="AC60" s="7"/>
      <c r="AD60" s="73">
        <f>SUM(AD58:AD59)</f>
        <v>0</v>
      </c>
      <c r="AE60" s="21"/>
      <c r="AF60" s="7"/>
      <c r="AG60" s="73">
        <f>SUM(AG58:AG59)</f>
        <v>0</v>
      </c>
      <c r="AH60" s="21"/>
      <c r="AI60" s="7"/>
      <c r="AJ60" s="73">
        <f>SUM(AJ58:AJ59)</f>
        <v>0</v>
      </c>
      <c r="AK60" s="21"/>
      <c r="AL60" s="7"/>
      <c r="AM60" s="73">
        <f>SUM(AM58:AM59)</f>
        <v>0</v>
      </c>
      <c r="AN60" s="21"/>
      <c r="AO60" s="7"/>
      <c r="AP60" s="73">
        <f>SUM(AP58:AP59)</f>
        <v>0</v>
      </c>
      <c r="AQ60" s="21"/>
      <c r="AR60" s="7"/>
      <c r="AS60" s="73">
        <f>SUM(AS58:AS59)</f>
        <v>0</v>
      </c>
      <c r="AT60" s="21"/>
      <c r="AU60" s="7"/>
      <c r="AV60" s="73">
        <f>SUM(AV58:AV59)</f>
        <v>0</v>
      </c>
      <c r="AW60" s="21"/>
      <c r="AX60" s="7"/>
      <c r="AY60" s="73">
        <f>SUM(AY58:AY59)</f>
        <v>0</v>
      </c>
      <c r="AZ60" s="56"/>
      <c r="BA60" s="44">
        <f t="shared" si="17"/>
        <v>0</v>
      </c>
    </row>
    <row r="61" spans="1:53" x14ac:dyDescent="0.25">
      <c r="A61" s="33" t="s">
        <v>62</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14"/>
      <c r="W61" s="2"/>
      <c r="X61" s="17">
        <f>X26+X30+X34+X40+X46+X52+X56+X60</f>
        <v>0</v>
      </c>
      <c r="Y61" s="14"/>
      <c r="Z61" s="2"/>
      <c r="AA61" s="17">
        <f>AA26+AA30+AA34+AA40+AA46+AA52+AA56+AA60</f>
        <v>0</v>
      </c>
      <c r="AB61" s="14"/>
      <c r="AC61" s="2"/>
      <c r="AD61" s="17">
        <f>AD26+AD30+AD34+AD40+AD46+AD52+AD56+AD60</f>
        <v>0</v>
      </c>
      <c r="AE61" s="14"/>
      <c r="AF61" s="2"/>
      <c r="AG61" s="17">
        <f>AG26+AG30+AG34+AG40+AG46+AG52+AG56+AG60</f>
        <v>0</v>
      </c>
      <c r="AH61" s="14"/>
      <c r="AI61" s="2"/>
      <c r="AJ61" s="17">
        <f>AJ26+AJ30+AJ34+AJ40+AJ46+AJ52+AJ56+AJ60</f>
        <v>0</v>
      </c>
      <c r="AK61" s="14"/>
      <c r="AL61" s="2"/>
      <c r="AM61" s="17">
        <f>AM26+AM30+AM34+AM40+AM46+AM52+AM56+AM60</f>
        <v>0</v>
      </c>
      <c r="AN61" s="14"/>
      <c r="AO61" s="2"/>
      <c r="AP61" s="17">
        <f>AP26+AP30+AP34+AP40+AP46+AP52+AP56+AP60</f>
        <v>0</v>
      </c>
      <c r="AQ61" s="14"/>
      <c r="AR61" s="2"/>
      <c r="AS61" s="17">
        <f>AS26+AS30+AS34+AS40+AS46+AS52+AS56+AS60</f>
        <v>0</v>
      </c>
      <c r="AT61" s="14"/>
      <c r="AU61" s="2"/>
      <c r="AV61" s="17">
        <f>AV26+AV30+AV34+AV40+AV46+AV52+AV56+AV60</f>
        <v>0</v>
      </c>
      <c r="AW61" s="14"/>
      <c r="AX61" s="2"/>
      <c r="AY61" s="17">
        <f>AY26+AY30+AY34+AY40+AY46+AY52+AY56+AY60</f>
        <v>0</v>
      </c>
      <c r="AZ61" s="55"/>
      <c r="BA61" s="43">
        <f t="shared" si="17"/>
        <v>0</v>
      </c>
    </row>
    <row r="62" spans="1:53" x14ac:dyDescent="0.25">
      <c r="A62" s="33" t="s">
        <v>67</v>
      </c>
      <c r="B62" s="2"/>
      <c r="C62" s="10"/>
      <c r="D62" s="14"/>
      <c r="E62" s="2"/>
      <c r="F62" s="15"/>
      <c r="G62" s="14"/>
      <c r="H62" s="2"/>
      <c r="I62" s="15"/>
      <c r="J62" s="14"/>
      <c r="K62" s="2"/>
      <c r="L62" s="15"/>
      <c r="M62" s="14"/>
      <c r="N62" s="2"/>
      <c r="O62" s="15"/>
      <c r="P62" s="14"/>
      <c r="Q62" s="2"/>
      <c r="R62" s="15"/>
      <c r="S62" s="14"/>
      <c r="T62" s="2"/>
      <c r="U62" s="10"/>
      <c r="V62" s="14"/>
      <c r="W62" s="2"/>
      <c r="X62" s="10"/>
      <c r="Y62" s="14"/>
      <c r="Z62" s="2"/>
      <c r="AA62" s="10"/>
      <c r="AB62" s="14"/>
      <c r="AC62" s="2"/>
      <c r="AD62" s="10"/>
      <c r="AE62" s="14"/>
      <c r="AF62" s="2"/>
      <c r="AG62" s="10"/>
      <c r="AH62" s="14"/>
      <c r="AI62" s="2"/>
      <c r="AJ62" s="10"/>
      <c r="AK62" s="14"/>
      <c r="AL62" s="2"/>
      <c r="AM62" s="10"/>
      <c r="AN62" s="14"/>
      <c r="AO62" s="2"/>
      <c r="AP62" s="10"/>
      <c r="AQ62" s="14"/>
      <c r="AR62" s="2"/>
      <c r="AS62" s="10"/>
      <c r="AT62" s="14"/>
      <c r="AU62" s="2"/>
      <c r="AV62" s="10"/>
      <c r="AW62" s="14"/>
      <c r="AX62" s="2"/>
      <c r="AY62" s="10"/>
      <c r="AZ62" s="54"/>
      <c r="BA62" s="45"/>
    </row>
    <row r="63" spans="1:53" x14ac:dyDescent="0.25">
      <c r="A63" s="14"/>
      <c r="B63" s="8" t="s">
        <v>68</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20">
        <f>0</f>
        <v>0</v>
      </c>
      <c r="W63" s="9"/>
      <c r="X63" s="72">
        <f>V63*W63</f>
        <v>0</v>
      </c>
      <c r="Y63" s="20">
        <f>0</f>
        <v>0</v>
      </c>
      <c r="Z63" s="9"/>
      <c r="AA63" s="72">
        <f>Y63*Z63</f>
        <v>0</v>
      </c>
      <c r="AB63" s="20">
        <f>0</f>
        <v>0</v>
      </c>
      <c r="AC63" s="9"/>
      <c r="AD63" s="72">
        <f>AB63*AC63</f>
        <v>0</v>
      </c>
      <c r="AE63" s="20">
        <f>0</f>
        <v>0</v>
      </c>
      <c r="AF63" s="9"/>
      <c r="AG63" s="72">
        <f>AE63*AF63</f>
        <v>0</v>
      </c>
      <c r="AH63" s="20">
        <f>0</f>
        <v>0</v>
      </c>
      <c r="AI63" s="9"/>
      <c r="AJ63" s="72">
        <f>AH63*AI63</f>
        <v>0</v>
      </c>
      <c r="AK63" s="20">
        <f>0</f>
        <v>0</v>
      </c>
      <c r="AL63" s="9"/>
      <c r="AM63" s="72">
        <f>AK63*AL63</f>
        <v>0</v>
      </c>
      <c r="AN63" s="20">
        <f>0</f>
        <v>0</v>
      </c>
      <c r="AO63" s="9"/>
      <c r="AP63" s="72">
        <f>AN63*AO63</f>
        <v>0</v>
      </c>
      <c r="AQ63" s="20">
        <f>0</f>
        <v>0</v>
      </c>
      <c r="AR63" s="9"/>
      <c r="AS63" s="72">
        <f>AQ63*AR63</f>
        <v>0</v>
      </c>
      <c r="AT63" s="20">
        <f>0</f>
        <v>0</v>
      </c>
      <c r="AU63" s="9"/>
      <c r="AV63" s="72">
        <f>AT63*AU63</f>
        <v>0</v>
      </c>
      <c r="AW63" s="20">
        <f>0</f>
        <v>0</v>
      </c>
      <c r="AX63" s="9"/>
      <c r="AY63" s="72">
        <f>AW63*AX63</f>
        <v>0</v>
      </c>
      <c r="AZ63" s="55"/>
      <c r="BA63" s="43">
        <f t="shared" si="17"/>
        <v>0</v>
      </c>
    </row>
    <row r="64" spans="1:53" x14ac:dyDescent="0.25">
      <c r="A64" s="14"/>
      <c r="B64" s="8" t="s">
        <v>69</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20"/>
      <c r="W64" s="9"/>
      <c r="X64" s="72">
        <f>V64*W64</f>
        <v>0</v>
      </c>
      <c r="Y64" s="20"/>
      <c r="Z64" s="9"/>
      <c r="AA64" s="72">
        <f>Y64*Z64</f>
        <v>0</v>
      </c>
      <c r="AB64" s="20"/>
      <c r="AC64" s="9"/>
      <c r="AD64" s="72">
        <f>AB64*AC64</f>
        <v>0</v>
      </c>
      <c r="AE64" s="20"/>
      <c r="AF64" s="9"/>
      <c r="AG64" s="72">
        <f>AE64*AF64</f>
        <v>0</v>
      </c>
      <c r="AH64" s="20"/>
      <c r="AI64" s="9"/>
      <c r="AJ64" s="72">
        <f>AH64*AI64</f>
        <v>0</v>
      </c>
      <c r="AK64" s="20"/>
      <c r="AL64" s="9"/>
      <c r="AM64" s="72">
        <f>AK64*AL64</f>
        <v>0</v>
      </c>
      <c r="AN64" s="20"/>
      <c r="AO64" s="9"/>
      <c r="AP64" s="72">
        <f>AN64*AO64</f>
        <v>0</v>
      </c>
      <c r="AQ64" s="20"/>
      <c r="AR64" s="9"/>
      <c r="AS64" s="72">
        <f>AQ64*AR64</f>
        <v>0</v>
      </c>
      <c r="AT64" s="20"/>
      <c r="AU64" s="9"/>
      <c r="AV64" s="72">
        <f>AT64*AU64</f>
        <v>0</v>
      </c>
      <c r="AW64" s="20"/>
      <c r="AX64" s="9"/>
      <c r="AY64" s="72">
        <f>AW64*AX64</f>
        <v>0</v>
      </c>
      <c r="AZ64" s="55"/>
      <c r="BA64" s="43">
        <f t="shared" si="17"/>
        <v>0</v>
      </c>
    </row>
    <row r="65" spans="1:53" x14ac:dyDescent="0.25">
      <c r="A65" s="14"/>
      <c r="B65" s="7" t="s">
        <v>70</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21"/>
      <c r="W65" s="7"/>
      <c r="X65" s="73">
        <f>SUM(X63:X64)</f>
        <v>0</v>
      </c>
      <c r="Y65" s="21"/>
      <c r="Z65" s="7"/>
      <c r="AA65" s="73">
        <f>SUM(AA63:AA64)</f>
        <v>0</v>
      </c>
      <c r="AB65" s="21"/>
      <c r="AC65" s="7"/>
      <c r="AD65" s="73">
        <f>SUM(AD63:AD64)</f>
        <v>0</v>
      </c>
      <c r="AE65" s="21"/>
      <c r="AF65" s="7"/>
      <c r="AG65" s="73">
        <f>SUM(AG63:AG64)</f>
        <v>0</v>
      </c>
      <c r="AH65" s="21"/>
      <c r="AI65" s="7"/>
      <c r="AJ65" s="73">
        <f>SUM(AJ63:AJ64)</f>
        <v>0</v>
      </c>
      <c r="AK65" s="21"/>
      <c r="AL65" s="7"/>
      <c r="AM65" s="73">
        <f>SUM(AM63:AM64)</f>
        <v>0</v>
      </c>
      <c r="AN65" s="21"/>
      <c r="AO65" s="7"/>
      <c r="AP65" s="73">
        <f>SUM(AP63:AP64)</f>
        <v>0</v>
      </c>
      <c r="AQ65" s="21"/>
      <c r="AR65" s="7"/>
      <c r="AS65" s="73">
        <f>SUM(AS63:AS64)</f>
        <v>0</v>
      </c>
      <c r="AT65" s="21"/>
      <c r="AU65" s="7"/>
      <c r="AV65" s="73">
        <f>SUM(AV63:AV64)</f>
        <v>0</v>
      </c>
      <c r="AW65" s="21"/>
      <c r="AX65" s="7"/>
      <c r="AY65" s="73">
        <f>SUM(AY63:AY64)</f>
        <v>0</v>
      </c>
      <c r="AZ65" s="56"/>
      <c r="BA65" s="44">
        <f t="shared" si="17"/>
        <v>0</v>
      </c>
    </row>
    <row r="66" spans="1:53" x14ac:dyDescent="0.25">
      <c r="A66" s="34" t="s">
        <v>71</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28"/>
      <c r="W66" s="26"/>
      <c r="X66" s="29">
        <f>ROUND(X61+X65,0)</f>
        <v>0</v>
      </c>
      <c r="Y66" s="28"/>
      <c r="Z66" s="26"/>
      <c r="AA66" s="29">
        <f>ROUND(AA61+AA65,0)</f>
        <v>0</v>
      </c>
      <c r="AB66" s="28"/>
      <c r="AC66" s="26"/>
      <c r="AD66" s="29">
        <f>ROUND(AD61+AD65,0)</f>
        <v>0</v>
      </c>
      <c r="AE66" s="28"/>
      <c r="AF66" s="26"/>
      <c r="AG66" s="29">
        <f>ROUND(AG61+AG65,0)</f>
        <v>0</v>
      </c>
      <c r="AH66" s="28"/>
      <c r="AI66" s="26"/>
      <c r="AJ66" s="29">
        <f>ROUND(AJ61+AJ65,0)</f>
        <v>0</v>
      </c>
      <c r="AK66" s="28"/>
      <c r="AL66" s="26"/>
      <c r="AM66" s="29">
        <f>ROUND(AM61+AM65,0)</f>
        <v>0</v>
      </c>
      <c r="AN66" s="28"/>
      <c r="AO66" s="26"/>
      <c r="AP66" s="29">
        <f>ROUND(AP61+AP65,0)</f>
        <v>0</v>
      </c>
      <c r="AQ66" s="28"/>
      <c r="AR66" s="26"/>
      <c r="AS66" s="29">
        <f>ROUND(AS61+AS65,0)</f>
        <v>0</v>
      </c>
      <c r="AT66" s="28"/>
      <c r="AU66" s="26"/>
      <c r="AV66" s="29">
        <f>ROUND(AV61+AV65,0)</f>
        <v>0</v>
      </c>
      <c r="AW66" s="28"/>
      <c r="AX66" s="26"/>
      <c r="AY66" s="29">
        <f>ROUND(AY61+AY65,0)</f>
        <v>0</v>
      </c>
      <c r="AZ66" s="57"/>
      <c r="BA66" s="52">
        <f t="shared" si="17"/>
        <v>0</v>
      </c>
    </row>
    <row r="67" spans="1:53" ht="13" thickBot="1" x14ac:dyDescent="0.3">
      <c r="A67" s="59" t="s">
        <v>72</v>
      </c>
      <c r="B67" s="35"/>
      <c r="C67" s="229" t="s">
        <v>255</v>
      </c>
      <c r="D67" s="20">
        <f>F61-F49</f>
        <v>0</v>
      </c>
      <c r="E67" s="68"/>
      <c r="F67" s="174">
        <f>ROUND(D67*E67,0)</f>
        <v>0</v>
      </c>
      <c r="G67" s="20">
        <f>I61-I49</f>
        <v>0</v>
      </c>
      <c r="H67" s="68"/>
      <c r="I67" s="174">
        <f>ROUND(G67*H67,0)</f>
        <v>0</v>
      </c>
      <c r="J67" s="20">
        <f>L61-L49</f>
        <v>0</v>
      </c>
      <c r="K67" s="68"/>
      <c r="L67" s="174">
        <f>ROUND(J67*K67,0)</f>
        <v>0</v>
      </c>
      <c r="M67" s="20">
        <f>O61-O49</f>
        <v>0</v>
      </c>
      <c r="N67" s="68"/>
      <c r="O67" s="174">
        <f>ROUND(M67*N67,0)</f>
        <v>0</v>
      </c>
      <c r="P67" s="20">
        <f>R61-R49</f>
        <v>0</v>
      </c>
      <c r="Q67" s="68"/>
      <c r="R67" s="174">
        <f>ROUND(P67*Q67,0)</f>
        <v>0</v>
      </c>
      <c r="S67" s="20">
        <f>U61-U49</f>
        <v>0</v>
      </c>
      <c r="T67" s="68"/>
      <c r="U67" s="174">
        <f>ROUND(S67*T67,0)</f>
        <v>0</v>
      </c>
      <c r="V67" s="20">
        <f>X61-X49</f>
        <v>0</v>
      </c>
      <c r="W67" s="68"/>
      <c r="X67" s="174">
        <f>ROUND(V67*W67,0)</f>
        <v>0</v>
      </c>
      <c r="Y67" s="20">
        <f>AA61-AA49</f>
        <v>0</v>
      </c>
      <c r="Z67" s="68"/>
      <c r="AA67" s="174">
        <f>ROUND(Y67*Z67,0)</f>
        <v>0</v>
      </c>
      <c r="AB67" s="20">
        <f>AD61-AD49</f>
        <v>0</v>
      </c>
      <c r="AC67" s="68"/>
      <c r="AD67" s="174">
        <f>ROUND(AB67*AC67,0)</f>
        <v>0</v>
      </c>
      <c r="AE67" s="20">
        <f>AG61-AG49</f>
        <v>0</v>
      </c>
      <c r="AF67" s="68"/>
      <c r="AG67" s="174">
        <f>ROUND(AE67*AF67,0)</f>
        <v>0</v>
      </c>
      <c r="AH67" s="20">
        <f>AJ61-AJ49</f>
        <v>0</v>
      </c>
      <c r="AI67" s="68"/>
      <c r="AJ67" s="174">
        <f>ROUND(AH67*AI67,0)</f>
        <v>0</v>
      </c>
      <c r="AK67" s="20">
        <f>AM61-AM49</f>
        <v>0</v>
      </c>
      <c r="AL67" s="68"/>
      <c r="AM67" s="174">
        <f>ROUND(AK67*AL67,0)</f>
        <v>0</v>
      </c>
      <c r="AN67" s="20">
        <f>AP61-AP49</f>
        <v>0</v>
      </c>
      <c r="AO67" s="68"/>
      <c r="AP67" s="174">
        <f>ROUND(AN67*AO67,0)</f>
        <v>0</v>
      </c>
      <c r="AQ67" s="20">
        <f>AS61-AS49</f>
        <v>0</v>
      </c>
      <c r="AR67" s="68"/>
      <c r="AS67" s="174">
        <f>ROUND(AQ67*AR67,0)</f>
        <v>0</v>
      </c>
      <c r="AT67" s="20">
        <f>AV61-AV49</f>
        <v>0</v>
      </c>
      <c r="AU67" s="68"/>
      <c r="AV67" s="174">
        <f>ROUND(AT67*AU67,0)</f>
        <v>0</v>
      </c>
      <c r="AW67" s="20">
        <f>AY61-AY49</f>
        <v>0</v>
      </c>
      <c r="AX67" s="68"/>
      <c r="AY67" s="174">
        <f>ROUND(AW67*AX67,0)</f>
        <v>0</v>
      </c>
      <c r="AZ67" s="60"/>
      <c r="BA67" s="61">
        <f t="shared" si="17"/>
        <v>0</v>
      </c>
    </row>
    <row r="68" spans="1:53" ht="13" thickBot="1" x14ac:dyDescent="0.3">
      <c r="A68" s="62" t="s">
        <v>74</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2"/>
      <c r="W68" s="63"/>
      <c r="X68" s="65">
        <f>X66+X67</f>
        <v>0</v>
      </c>
      <c r="Y68" s="62"/>
      <c r="Z68" s="63"/>
      <c r="AA68" s="65">
        <f>AA66+AA67</f>
        <v>0</v>
      </c>
      <c r="AB68" s="62"/>
      <c r="AC68" s="63"/>
      <c r="AD68" s="65">
        <f>AD66+AD67</f>
        <v>0</v>
      </c>
      <c r="AE68" s="62"/>
      <c r="AF68" s="63"/>
      <c r="AG68" s="65">
        <f>AG66+AG67</f>
        <v>0</v>
      </c>
      <c r="AH68" s="62"/>
      <c r="AI68" s="63"/>
      <c r="AJ68" s="65">
        <f>AJ66+AJ67</f>
        <v>0</v>
      </c>
      <c r="AK68" s="62"/>
      <c r="AL68" s="63"/>
      <c r="AM68" s="65">
        <f>AM66+AM67</f>
        <v>0</v>
      </c>
      <c r="AN68" s="62"/>
      <c r="AO68" s="63"/>
      <c r="AP68" s="65">
        <f>AP66+AP67</f>
        <v>0</v>
      </c>
      <c r="AQ68" s="62"/>
      <c r="AR68" s="63"/>
      <c r="AS68" s="65">
        <f>AS66+AS67</f>
        <v>0</v>
      </c>
      <c r="AT68" s="62"/>
      <c r="AU68" s="63"/>
      <c r="AV68" s="65">
        <f>AV66+AV67</f>
        <v>0</v>
      </c>
      <c r="AW68" s="62"/>
      <c r="AX68" s="63"/>
      <c r="AY68" s="65">
        <f>AY66+AY67</f>
        <v>0</v>
      </c>
      <c r="AZ68" s="66"/>
      <c r="BA68" s="67">
        <f t="shared" si="17"/>
        <v>0</v>
      </c>
    </row>
    <row r="70" spans="1:53" ht="13" x14ac:dyDescent="0.3">
      <c r="A70" s="273"/>
      <c r="B70" s="273"/>
      <c r="C70" s="273"/>
      <c r="D70" s="273"/>
      <c r="E70" s="273"/>
      <c r="F70" s="273"/>
      <c r="G70" s="273"/>
      <c r="H70" s="273"/>
      <c r="I70" s="273"/>
      <c r="J70" s="273"/>
      <c r="K70" s="273"/>
    </row>
    <row r="71" spans="1:53" ht="135" customHeight="1" x14ac:dyDescent="0.25">
      <c r="A71" s="217" t="s">
        <v>75</v>
      </c>
      <c r="B71" s="377" t="s">
        <v>256</v>
      </c>
      <c r="C71" s="377"/>
      <c r="D71" s="377"/>
      <c r="E71" s="377"/>
      <c r="F71" s="377"/>
      <c r="G71" s="377"/>
      <c r="H71" s="377"/>
      <c r="I71" s="377"/>
      <c r="J71" s="377"/>
      <c r="K71" s="377"/>
      <c r="L71" s="377"/>
    </row>
    <row r="73" spans="1:53" ht="13" x14ac:dyDescent="0.3">
      <c r="A73" s="273" t="s">
        <v>77</v>
      </c>
      <c r="B73" s="273" t="s">
        <v>78</v>
      </c>
      <c r="C73" s="252"/>
      <c r="D73" s="252"/>
      <c r="E73" s="252"/>
      <c r="F73" s="252"/>
      <c r="G73" s="252"/>
      <c r="H73" s="252"/>
      <c r="I73" s="252"/>
      <c r="J73" s="252"/>
      <c r="K73" s="252"/>
      <c r="L73" s="252"/>
      <c r="M73" s="252"/>
      <c r="N73" s="252"/>
      <c r="O73" s="252"/>
      <c r="P73" s="252"/>
      <c r="Q73" s="252"/>
      <c r="R73" s="252"/>
      <c r="S73" s="252"/>
      <c r="T73" s="252"/>
    </row>
    <row r="74" spans="1:53" ht="13" x14ac:dyDescent="0.3">
      <c r="A74" s="273" t="s">
        <v>79</v>
      </c>
      <c r="B74" s="273" t="s">
        <v>257</v>
      </c>
      <c r="C74" s="252"/>
      <c r="D74" s="252"/>
      <c r="E74" s="252"/>
      <c r="F74" s="252"/>
      <c r="G74" s="252"/>
      <c r="H74" s="252"/>
      <c r="I74" s="252"/>
      <c r="J74" s="252"/>
      <c r="K74" s="252"/>
      <c r="L74" s="252"/>
      <c r="M74" s="252"/>
      <c r="N74" s="252"/>
      <c r="O74" s="252"/>
      <c r="P74" s="252"/>
      <c r="Q74" s="252"/>
      <c r="R74" s="252"/>
      <c r="S74" s="252"/>
      <c r="T74" s="252"/>
    </row>
    <row r="75" spans="1:53" ht="13" x14ac:dyDescent="0.3">
      <c r="A75" s="272" t="s">
        <v>81</v>
      </c>
      <c r="B75" s="375" t="s">
        <v>258</v>
      </c>
      <c r="C75" s="376"/>
      <c r="D75" s="376"/>
      <c r="E75" s="376"/>
      <c r="F75" s="376"/>
      <c r="G75" s="376"/>
      <c r="H75" s="376"/>
      <c r="I75" s="376"/>
      <c r="J75" s="376"/>
      <c r="K75" s="376"/>
      <c r="L75" s="376"/>
      <c r="M75" s="376"/>
      <c r="N75" s="376"/>
      <c r="O75" s="376"/>
      <c r="P75" s="376"/>
      <c r="Q75" s="376"/>
      <c r="R75" s="376"/>
      <c r="S75" s="376"/>
      <c r="T75" s="376"/>
    </row>
    <row r="76" spans="1:53" ht="13" x14ac:dyDescent="0.3">
      <c r="A76" s="272" t="s">
        <v>83</v>
      </c>
      <c r="B76" s="272" t="s">
        <v>259</v>
      </c>
      <c r="C76" s="252"/>
      <c r="D76" s="252"/>
      <c r="E76" s="252"/>
      <c r="F76" s="252"/>
      <c r="G76" s="252"/>
      <c r="H76" s="252"/>
      <c r="I76" s="252"/>
      <c r="J76" s="252"/>
      <c r="K76" s="252"/>
      <c r="L76" s="252"/>
      <c r="M76" s="252"/>
      <c r="N76" s="252"/>
      <c r="O76" s="252"/>
      <c r="P76" s="252"/>
      <c r="Q76" s="252"/>
      <c r="R76" s="252"/>
      <c r="S76" s="252"/>
      <c r="T76" s="252"/>
    </row>
    <row r="77" spans="1:53" ht="13" x14ac:dyDescent="0.3">
      <c r="A77" s="273" t="s">
        <v>260</v>
      </c>
      <c r="B77" s="423" t="s">
        <v>84</v>
      </c>
      <c r="C77" s="423"/>
      <c r="D77" s="423"/>
      <c r="E77" s="423"/>
      <c r="F77" s="423"/>
      <c r="G77" s="423"/>
      <c r="H77" s="423"/>
      <c r="I77" s="423"/>
      <c r="J77" s="423"/>
      <c r="K77" s="423"/>
      <c r="L77" s="423"/>
      <c r="M77" s="423"/>
      <c r="N77" s="423"/>
      <c r="O77" s="423"/>
      <c r="P77" s="252"/>
      <c r="Q77" s="252"/>
      <c r="R77" s="252"/>
      <c r="S77" s="252"/>
      <c r="T77" s="252"/>
    </row>
    <row r="79" spans="1:53" ht="15.5" x14ac:dyDescent="0.25">
      <c r="B79" s="219"/>
    </row>
    <row r="80" spans="1:53" ht="15.5" x14ac:dyDescent="0.25">
      <c r="B80" s="219"/>
    </row>
    <row r="81" spans="2:2" ht="15.5" x14ac:dyDescent="0.25">
      <c r="B81" s="219"/>
    </row>
    <row r="82" spans="2:2" ht="15.5" x14ac:dyDescent="0.25">
      <c r="B82" s="219"/>
    </row>
  </sheetData>
  <mergeCells count="4">
    <mergeCell ref="AZ3:BA3"/>
    <mergeCell ref="B71:L71"/>
    <mergeCell ref="B75:T75"/>
    <mergeCell ref="B77:O77"/>
  </mergeCells>
  <pageMargins left="0.25" right="0.25" top="0.75" bottom="0.75" header="0.3" footer="0.3"/>
  <pageSetup scale="42" fitToHeight="3"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031F5-6267-40DC-8DB2-F94E7738DCC4}">
  <sheetPr>
    <tabColor theme="9"/>
    <pageSetUpPr fitToPage="1"/>
  </sheetPr>
  <dimension ref="A1:BB82"/>
  <sheetViews>
    <sheetView workbookViewId="0">
      <selection activeCell="BA68" sqref="BA68"/>
    </sheetView>
  </sheetViews>
  <sheetFormatPr defaultColWidth="8.81640625" defaultRowHeight="12.5" x14ac:dyDescent="0.25"/>
  <cols>
    <col min="1" max="1" width="12.81640625" customWidth="1"/>
    <col min="2" max="2" width="42.453125" customWidth="1"/>
    <col min="3" max="3" width="29.1796875"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52" max="52" width="12.7265625" customWidth="1"/>
    <col min="53" max="53" width="13.7265625" customWidth="1"/>
  </cols>
  <sheetData>
    <row r="1" spans="1:54" ht="13" x14ac:dyDescent="0.3">
      <c r="A1" s="37" t="s">
        <v>251</v>
      </c>
      <c r="B1" s="215" t="str">
        <f>General!C1</f>
        <v xml:space="preserve">Advanced Technology International </v>
      </c>
      <c r="C1" s="12"/>
      <c r="D1" s="12"/>
      <c r="E1" s="12"/>
      <c r="F1" s="12"/>
      <c r="G1" s="12"/>
      <c r="H1" s="12"/>
      <c r="I1" s="12"/>
      <c r="J1" s="12"/>
      <c r="K1" s="12"/>
      <c r="L1" s="12"/>
      <c r="M1" s="12"/>
      <c r="N1" s="12"/>
      <c r="O1" s="12"/>
      <c r="P1" s="12"/>
      <c r="Q1" s="12"/>
      <c r="R1" s="12"/>
      <c r="S1" s="12"/>
      <c r="T1" s="12"/>
      <c r="U1" s="171"/>
      <c r="V1" s="12"/>
      <c r="W1" s="12"/>
      <c r="X1" s="171"/>
      <c r="Y1" s="12"/>
      <c r="Z1" s="12"/>
      <c r="AA1" s="171"/>
      <c r="AB1" s="12"/>
      <c r="AC1" s="12"/>
      <c r="AD1" s="171"/>
      <c r="AE1" s="12"/>
      <c r="AF1" s="12"/>
      <c r="AG1" s="171"/>
      <c r="AH1" s="12"/>
      <c r="AI1" s="12"/>
      <c r="AJ1" s="171"/>
      <c r="AK1" s="12"/>
      <c r="AL1" s="12"/>
      <c r="AM1" s="171"/>
      <c r="AN1" s="12"/>
      <c r="AO1" s="12"/>
      <c r="AP1" s="171"/>
      <c r="AQ1" s="12"/>
      <c r="AR1" s="12"/>
      <c r="AS1" s="171"/>
      <c r="AT1" s="12"/>
      <c r="AU1" s="12"/>
      <c r="AV1" s="171"/>
      <c r="AW1" s="12"/>
      <c r="AX1" s="12"/>
      <c r="AY1" s="171"/>
      <c r="AZ1" s="172"/>
      <c r="BA1" s="13"/>
    </row>
    <row r="2" spans="1:54" ht="13.5" thickBot="1" x14ac:dyDescent="0.35">
      <c r="A2" s="38" t="s">
        <v>252</v>
      </c>
      <c r="B2" s="1"/>
      <c r="C2" s="1"/>
      <c r="D2" s="22"/>
      <c r="E2" s="58" t="s">
        <v>15</v>
      </c>
      <c r="F2" s="22"/>
      <c r="G2" s="22"/>
      <c r="H2" s="58" t="s">
        <v>15</v>
      </c>
      <c r="I2" s="22"/>
      <c r="J2" s="22"/>
      <c r="K2" s="58" t="s">
        <v>15</v>
      </c>
      <c r="L2" s="22"/>
      <c r="M2" s="22"/>
      <c r="N2" s="58" t="s">
        <v>15</v>
      </c>
      <c r="O2" s="22"/>
      <c r="P2" s="22"/>
      <c r="Q2" s="58" t="s">
        <v>15</v>
      </c>
      <c r="R2" s="22"/>
      <c r="S2" s="22"/>
      <c r="T2" s="58" t="s">
        <v>15</v>
      </c>
      <c r="U2" s="42"/>
      <c r="V2" s="22"/>
      <c r="W2" s="58" t="s">
        <v>15</v>
      </c>
      <c r="X2" s="42"/>
      <c r="Y2" s="22"/>
      <c r="Z2" s="58" t="s">
        <v>15</v>
      </c>
      <c r="AA2" s="42"/>
      <c r="AB2" s="22"/>
      <c r="AC2" s="58" t="s">
        <v>15</v>
      </c>
      <c r="AD2" s="42"/>
      <c r="AE2" s="22"/>
      <c r="AF2" s="58" t="s">
        <v>15</v>
      </c>
      <c r="AG2" s="42"/>
      <c r="AH2" s="22"/>
      <c r="AI2" s="58" t="s">
        <v>15</v>
      </c>
      <c r="AJ2" s="42"/>
      <c r="AK2" s="22"/>
      <c r="AL2" s="58" t="s">
        <v>15</v>
      </c>
      <c r="AM2" s="42"/>
      <c r="AN2" s="22"/>
      <c r="AO2" s="58" t="s">
        <v>15</v>
      </c>
      <c r="AP2" s="42"/>
      <c r="AQ2" s="22"/>
      <c r="AR2" s="58" t="s">
        <v>15</v>
      </c>
      <c r="AS2" s="42"/>
      <c r="AT2" s="22"/>
      <c r="AU2" s="58" t="s">
        <v>15</v>
      </c>
      <c r="AV2" s="42"/>
      <c r="AW2" s="22"/>
      <c r="AX2" s="58" t="s">
        <v>15</v>
      </c>
      <c r="AY2" s="42"/>
      <c r="AZ2" s="74"/>
      <c r="BA2" s="39"/>
    </row>
    <row r="3" spans="1:54" x14ac:dyDescent="0.25">
      <c r="A3" s="33" t="s">
        <v>17</v>
      </c>
      <c r="B3" s="2"/>
      <c r="C3" s="10"/>
      <c r="D3" s="23"/>
      <c r="E3" s="24" t="s">
        <v>86</v>
      </c>
      <c r="F3" s="25"/>
      <c r="G3" s="23"/>
      <c r="H3" s="24" t="s">
        <v>86</v>
      </c>
      <c r="I3" s="25"/>
      <c r="J3" s="23"/>
      <c r="K3" s="24" t="s">
        <v>86</v>
      </c>
      <c r="L3" s="25"/>
      <c r="M3" s="23"/>
      <c r="N3" s="24" t="s">
        <v>90</v>
      </c>
      <c r="O3" s="25"/>
      <c r="P3" s="23"/>
      <c r="Q3" s="24" t="s">
        <v>86</v>
      </c>
      <c r="R3" s="25"/>
      <c r="S3" s="23"/>
      <c r="T3" s="24" t="s">
        <v>90</v>
      </c>
      <c r="U3" s="71"/>
      <c r="V3" s="23"/>
      <c r="W3" s="24" t="s">
        <v>90</v>
      </c>
      <c r="X3" s="71"/>
      <c r="Y3" s="23"/>
      <c r="Z3" s="24" t="s">
        <v>90</v>
      </c>
      <c r="AA3" s="71"/>
      <c r="AB3" s="23"/>
      <c r="AC3" s="24" t="s">
        <v>90</v>
      </c>
      <c r="AD3" s="71"/>
      <c r="AE3" s="23"/>
      <c r="AF3" s="24" t="s">
        <v>90</v>
      </c>
      <c r="AG3" s="71"/>
      <c r="AH3" s="23"/>
      <c r="AI3" s="24" t="s">
        <v>90</v>
      </c>
      <c r="AJ3" s="71"/>
      <c r="AK3" s="23"/>
      <c r="AL3" s="24" t="s">
        <v>90</v>
      </c>
      <c r="AM3" s="71"/>
      <c r="AN3" s="23"/>
      <c r="AO3" s="24" t="s">
        <v>90</v>
      </c>
      <c r="AP3" s="71"/>
      <c r="AQ3" s="23"/>
      <c r="AR3" s="24" t="s">
        <v>90</v>
      </c>
      <c r="AS3" s="71"/>
      <c r="AT3" s="23"/>
      <c r="AU3" s="24" t="s">
        <v>90</v>
      </c>
      <c r="AV3" s="71"/>
      <c r="AW3" s="23"/>
      <c r="AX3" s="24" t="s">
        <v>90</v>
      </c>
      <c r="AY3" s="71"/>
      <c r="AZ3" s="373" t="s">
        <v>16</v>
      </c>
      <c r="BA3" s="424"/>
      <c r="BB3" s="358"/>
    </row>
    <row r="4" spans="1:54" x14ac:dyDescent="0.25">
      <c r="A4" s="33"/>
      <c r="B4" s="2"/>
      <c r="C4" s="10"/>
      <c r="D4" s="30"/>
      <c r="E4" s="31" t="s">
        <v>18</v>
      </c>
      <c r="F4" s="32"/>
      <c r="G4" s="30"/>
      <c r="H4" s="31" t="s">
        <v>18</v>
      </c>
      <c r="I4" s="32"/>
      <c r="J4" s="30"/>
      <c r="K4" s="31" t="s">
        <v>18</v>
      </c>
      <c r="L4" s="32"/>
      <c r="M4" s="30"/>
      <c r="N4" s="31" t="s">
        <v>18</v>
      </c>
      <c r="O4" s="32"/>
      <c r="P4" s="30"/>
      <c r="Q4" s="31" t="s">
        <v>18</v>
      </c>
      <c r="R4" s="32"/>
      <c r="S4" s="30"/>
      <c r="T4" s="31" t="s">
        <v>18</v>
      </c>
      <c r="U4" s="36"/>
      <c r="V4" s="30"/>
      <c r="W4" s="31" t="s">
        <v>18</v>
      </c>
      <c r="X4" s="36"/>
      <c r="Y4" s="30"/>
      <c r="Z4" s="31" t="s">
        <v>18</v>
      </c>
      <c r="AA4" s="36"/>
      <c r="AB4" s="30"/>
      <c r="AC4" s="31" t="s">
        <v>18</v>
      </c>
      <c r="AD4" s="36"/>
      <c r="AE4" s="30"/>
      <c r="AF4" s="31" t="s">
        <v>18</v>
      </c>
      <c r="AG4" s="36"/>
      <c r="AH4" s="30"/>
      <c r="AI4" s="31" t="s">
        <v>18</v>
      </c>
      <c r="AJ4" s="36"/>
      <c r="AK4" s="30"/>
      <c r="AL4" s="31" t="s">
        <v>18</v>
      </c>
      <c r="AM4" s="36"/>
      <c r="AN4" s="30"/>
      <c r="AO4" s="31" t="s">
        <v>18</v>
      </c>
      <c r="AP4" s="36"/>
      <c r="AQ4" s="30"/>
      <c r="AR4" s="31" t="s">
        <v>18</v>
      </c>
      <c r="AS4" s="36"/>
      <c r="AT4" s="30"/>
      <c r="AU4" s="31" t="s">
        <v>18</v>
      </c>
      <c r="AV4" s="36"/>
      <c r="AW4" s="30"/>
      <c r="AX4" s="31" t="s">
        <v>18</v>
      </c>
      <c r="AY4" s="36"/>
      <c r="AZ4" s="53" t="s">
        <v>19</v>
      </c>
      <c r="BA4" s="46" t="s">
        <v>268</v>
      </c>
      <c r="BB4" s="358"/>
    </row>
    <row r="5" spans="1:54" x14ac:dyDescent="0.25">
      <c r="A5" s="14"/>
      <c r="B5" s="69" t="s">
        <v>20</v>
      </c>
      <c r="C5" s="46" t="s">
        <v>21</v>
      </c>
      <c r="D5" s="47" t="s">
        <v>263</v>
      </c>
      <c r="E5" s="3" t="s">
        <v>22</v>
      </c>
      <c r="F5" s="48" t="s">
        <v>23</v>
      </c>
      <c r="G5" s="47" t="s">
        <v>263</v>
      </c>
      <c r="H5" s="3" t="s">
        <v>22</v>
      </c>
      <c r="I5" s="48" t="s">
        <v>23</v>
      </c>
      <c r="J5" s="47" t="s">
        <v>263</v>
      </c>
      <c r="K5" s="3" t="s">
        <v>22</v>
      </c>
      <c r="L5" s="48" t="s">
        <v>23</v>
      </c>
      <c r="M5" s="47" t="s">
        <v>263</v>
      </c>
      <c r="N5" s="3" t="s">
        <v>22</v>
      </c>
      <c r="O5" s="48" t="s">
        <v>23</v>
      </c>
      <c r="P5" s="47" t="s">
        <v>263</v>
      </c>
      <c r="Q5" s="3" t="s">
        <v>22</v>
      </c>
      <c r="R5" s="48" t="s">
        <v>23</v>
      </c>
      <c r="S5" s="47" t="s">
        <v>263</v>
      </c>
      <c r="T5" s="3" t="s">
        <v>22</v>
      </c>
      <c r="U5" s="46" t="s">
        <v>23</v>
      </c>
      <c r="V5" s="47" t="s">
        <v>263</v>
      </c>
      <c r="W5" s="3" t="s">
        <v>22</v>
      </c>
      <c r="X5" s="46" t="s">
        <v>23</v>
      </c>
      <c r="Y5" s="47" t="s">
        <v>263</v>
      </c>
      <c r="Z5" s="3" t="s">
        <v>22</v>
      </c>
      <c r="AA5" s="46" t="s">
        <v>23</v>
      </c>
      <c r="AB5" s="47" t="s">
        <v>263</v>
      </c>
      <c r="AC5" s="3" t="s">
        <v>22</v>
      </c>
      <c r="AD5" s="46" t="s">
        <v>23</v>
      </c>
      <c r="AE5" s="47" t="s">
        <v>263</v>
      </c>
      <c r="AF5" s="3" t="s">
        <v>22</v>
      </c>
      <c r="AG5" s="46" t="s">
        <v>23</v>
      </c>
      <c r="AH5" s="47" t="s">
        <v>263</v>
      </c>
      <c r="AI5" s="3" t="s">
        <v>22</v>
      </c>
      <c r="AJ5" s="46" t="s">
        <v>23</v>
      </c>
      <c r="AK5" s="47" t="s">
        <v>263</v>
      </c>
      <c r="AL5" s="3" t="s">
        <v>22</v>
      </c>
      <c r="AM5" s="46" t="s">
        <v>23</v>
      </c>
      <c r="AN5" s="47" t="s">
        <v>263</v>
      </c>
      <c r="AO5" s="3" t="s">
        <v>22</v>
      </c>
      <c r="AP5" s="46" t="s">
        <v>23</v>
      </c>
      <c r="AQ5" s="47" t="s">
        <v>263</v>
      </c>
      <c r="AR5" s="3" t="s">
        <v>22</v>
      </c>
      <c r="AS5" s="46" t="s">
        <v>23</v>
      </c>
      <c r="AT5" s="47" t="s">
        <v>263</v>
      </c>
      <c r="AU5" s="3" t="s">
        <v>22</v>
      </c>
      <c r="AV5" s="46" t="s">
        <v>23</v>
      </c>
      <c r="AW5" s="47" t="s">
        <v>263</v>
      </c>
      <c r="AX5" s="3" t="s">
        <v>22</v>
      </c>
      <c r="AY5" s="46" t="s">
        <v>23</v>
      </c>
      <c r="AZ5" s="47" t="s">
        <v>263</v>
      </c>
      <c r="BA5" s="48" t="s">
        <v>23</v>
      </c>
    </row>
    <row r="6" spans="1:54" x14ac:dyDescent="0.25">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16"/>
      <c r="W6" s="5"/>
      <c r="X6" s="72">
        <f t="shared" ref="X6:X25" si="6">V6*W6</f>
        <v>0</v>
      </c>
      <c r="Y6" s="16"/>
      <c r="Z6" s="5"/>
      <c r="AA6" s="72">
        <f t="shared" ref="AA6:AA25" si="7">Y6*Z6</f>
        <v>0</v>
      </c>
      <c r="AB6" s="16"/>
      <c r="AC6" s="5"/>
      <c r="AD6" s="72">
        <f t="shared" ref="AD6:AD25" si="8">AB6*AC6</f>
        <v>0</v>
      </c>
      <c r="AE6" s="16"/>
      <c r="AF6" s="5"/>
      <c r="AG6" s="72">
        <f t="shared" ref="AG6:AG25" si="9">AE6*AF6</f>
        <v>0</v>
      </c>
      <c r="AH6" s="16"/>
      <c r="AI6" s="5"/>
      <c r="AJ6" s="72">
        <f t="shared" ref="AJ6:AJ25" si="10">AH6*AI6</f>
        <v>0</v>
      </c>
      <c r="AK6" s="16"/>
      <c r="AL6" s="5"/>
      <c r="AM6" s="72">
        <f t="shared" ref="AM6:AM25" si="11">AK6*AL6</f>
        <v>0</v>
      </c>
      <c r="AN6" s="16"/>
      <c r="AO6" s="5"/>
      <c r="AP6" s="72">
        <f t="shared" ref="AP6:AP25" si="12">AN6*AO6</f>
        <v>0</v>
      </c>
      <c r="AQ6" s="16"/>
      <c r="AR6" s="5"/>
      <c r="AS6" s="72">
        <f t="shared" ref="AS6:AS25" si="13">AQ6*AR6</f>
        <v>0</v>
      </c>
      <c r="AT6" s="16"/>
      <c r="AU6" s="5"/>
      <c r="AV6" s="72">
        <f t="shared" ref="AV6:AV25" si="14">AT6*AU6</f>
        <v>0</v>
      </c>
      <c r="AW6" s="16"/>
      <c r="AX6" s="5"/>
      <c r="AY6" s="72">
        <f t="shared" ref="AY6:AY25" si="15">AW6*AX6</f>
        <v>0</v>
      </c>
      <c r="AZ6" s="50">
        <f>D6+G6+J6+M6+P6+S6+V6+Y6+AB6+AE6+AH6+AK6+AN6+AQ6+AT6+AW6</f>
        <v>0</v>
      </c>
      <c r="BA6" s="43">
        <f>F6+I6+L6+O6+R6+U6+X6+AA6+AD6+AG6+AJ6+AM6+AP6+AS6+AV6+AY6</f>
        <v>0</v>
      </c>
    </row>
    <row r="7" spans="1:54" x14ac:dyDescent="0.25">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16"/>
      <c r="W7" s="5"/>
      <c r="X7" s="72">
        <f t="shared" si="6"/>
        <v>0</v>
      </c>
      <c r="Y7" s="16"/>
      <c r="Z7" s="5"/>
      <c r="AA7" s="72">
        <f t="shared" si="7"/>
        <v>0</v>
      </c>
      <c r="AB7" s="16"/>
      <c r="AC7" s="5"/>
      <c r="AD7" s="72">
        <f t="shared" si="8"/>
        <v>0</v>
      </c>
      <c r="AE7" s="16"/>
      <c r="AF7" s="5"/>
      <c r="AG7" s="72">
        <f t="shared" si="9"/>
        <v>0</v>
      </c>
      <c r="AH7" s="16"/>
      <c r="AI7" s="5"/>
      <c r="AJ7" s="72">
        <f t="shared" si="10"/>
        <v>0</v>
      </c>
      <c r="AK7" s="16"/>
      <c r="AL7" s="5"/>
      <c r="AM7" s="72">
        <f t="shared" si="11"/>
        <v>0</v>
      </c>
      <c r="AN7" s="16"/>
      <c r="AO7" s="5"/>
      <c r="AP7" s="72">
        <f t="shared" si="12"/>
        <v>0</v>
      </c>
      <c r="AQ7" s="16"/>
      <c r="AR7" s="5"/>
      <c r="AS7" s="72">
        <f t="shared" si="13"/>
        <v>0</v>
      </c>
      <c r="AT7" s="16"/>
      <c r="AU7" s="5"/>
      <c r="AV7" s="72">
        <f t="shared" si="14"/>
        <v>0</v>
      </c>
      <c r="AW7" s="16"/>
      <c r="AX7" s="5"/>
      <c r="AY7" s="72">
        <f t="shared" si="15"/>
        <v>0</v>
      </c>
      <c r="AZ7" s="50">
        <f t="shared" ref="AZ7:AZ25" si="16">D7+G7+J7+M7+P7+S7+V7+Y7+AB7+AE7+AH7+AK7+AN7+AQ7+AT7+AW7</f>
        <v>0</v>
      </c>
      <c r="BA7" s="43">
        <f t="shared" ref="BA7:BA68" si="17">F7+I7+L7+O7+R7+U7+X7+AA7+AD7+AG7+AJ7+AM7+AP7+AS7+AV7+AY7</f>
        <v>0</v>
      </c>
    </row>
    <row r="8" spans="1:54" x14ac:dyDescent="0.25">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16"/>
      <c r="W8" s="5"/>
      <c r="X8" s="72">
        <f t="shared" si="6"/>
        <v>0</v>
      </c>
      <c r="Y8" s="16"/>
      <c r="Z8" s="5"/>
      <c r="AA8" s="72">
        <f t="shared" si="7"/>
        <v>0</v>
      </c>
      <c r="AB8" s="16"/>
      <c r="AC8" s="5"/>
      <c r="AD8" s="72">
        <f t="shared" si="8"/>
        <v>0</v>
      </c>
      <c r="AE8" s="16"/>
      <c r="AF8" s="5"/>
      <c r="AG8" s="72">
        <f t="shared" si="9"/>
        <v>0</v>
      </c>
      <c r="AH8" s="16"/>
      <c r="AI8" s="5"/>
      <c r="AJ8" s="72">
        <f t="shared" si="10"/>
        <v>0</v>
      </c>
      <c r="AK8" s="16"/>
      <c r="AL8" s="5"/>
      <c r="AM8" s="72">
        <f t="shared" si="11"/>
        <v>0</v>
      </c>
      <c r="AN8" s="16"/>
      <c r="AO8" s="5"/>
      <c r="AP8" s="72">
        <f t="shared" si="12"/>
        <v>0</v>
      </c>
      <c r="AQ8" s="16"/>
      <c r="AR8" s="5"/>
      <c r="AS8" s="72">
        <f t="shared" si="13"/>
        <v>0</v>
      </c>
      <c r="AT8" s="16"/>
      <c r="AU8" s="5"/>
      <c r="AV8" s="72">
        <f t="shared" si="14"/>
        <v>0</v>
      </c>
      <c r="AW8" s="16"/>
      <c r="AX8" s="5"/>
      <c r="AY8" s="72">
        <f t="shared" si="15"/>
        <v>0</v>
      </c>
      <c r="AZ8" s="50">
        <f t="shared" si="16"/>
        <v>0</v>
      </c>
      <c r="BA8" s="43">
        <f t="shared" si="17"/>
        <v>0</v>
      </c>
    </row>
    <row r="9" spans="1:54" x14ac:dyDescent="0.25">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16"/>
      <c r="W9" s="5"/>
      <c r="X9" s="72">
        <f t="shared" si="6"/>
        <v>0</v>
      </c>
      <c r="Y9" s="16"/>
      <c r="Z9" s="5"/>
      <c r="AA9" s="72">
        <f t="shared" si="7"/>
        <v>0</v>
      </c>
      <c r="AB9" s="16"/>
      <c r="AC9" s="5"/>
      <c r="AD9" s="72">
        <f t="shared" si="8"/>
        <v>0</v>
      </c>
      <c r="AE9" s="16"/>
      <c r="AF9" s="5"/>
      <c r="AG9" s="72">
        <f t="shared" si="9"/>
        <v>0</v>
      </c>
      <c r="AH9" s="16"/>
      <c r="AI9" s="5"/>
      <c r="AJ9" s="72">
        <f t="shared" si="10"/>
        <v>0</v>
      </c>
      <c r="AK9" s="16"/>
      <c r="AL9" s="5"/>
      <c r="AM9" s="72">
        <f t="shared" si="11"/>
        <v>0</v>
      </c>
      <c r="AN9" s="16"/>
      <c r="AO9" s="5"/>
      <c r="AP9" s="72">
        <f t="shared" si="12"/>
        <v>0</v>
      </c>
      <c r="AQ9" s="16"/>
      <c r="AR9" s="5"/>
      <c r="AS9" s="72">
        <f t="shared" si="13"/>
        <v>0</v>
      </c>
      <c r="AT9" s="16"/>
      <c r="AU9" s="5"/>
      <c r="AV9" s="72">
        <f t="shared" si="14"/>
        <v>0</v>
      </c>
      <c r="AW9" s="16"/>
      <c r="AX9" s="5"/>
      <c r="AY9" s="72">
        <f t="shared" si="15"/>
        <v>0</v>
      </c>
      <c r="AZ9" s="50">
        <f t="shared" si="16"/>
        <v>0</v>
      </c>
      <c r="BA9" s="43">
        <f t="shared" si="17"/>
        <v>0</v>
      </c>
    </row>
    <row r="10" spans="1:54" x14ac:dyDescent="0.25">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16"/>
      <c r="W10" s="5"/>
      <c r="X10" s="72">
        <f t="shared" si="6"/>
        <v>0</v>
      </c>
      <c r="Y10" s="16"/>
      <c r="Z10" s="5"/>
      <c r="AA10" s="72">
        <f t="shared" si="7"/>
        <v>0</v>
      </c>
      <c r="AB10" s="16"/>
      <c r="AC10" s="5"/>
      <c r="AD10" s="72">
        <f t="shared" si="8"/>
        <v>0</v>
      </c>
      <c r="AE10" s="16"/>
      <c r="AF10" s="5"/>
      <c r="AG10" s="72">
        <f t="shared" si="9"/>
        <v>0</v>
      </c>
      <c r="AH10" s="16"/>
      <c r="AI10" s="5"/>
      <c r="AJ10" s="72">
        <f t="shared" si="10"/>
        <v>0</v>
      </c>
      <c r="AK10" s="16"/>
      <c r="AL10" s="5"/>
      <c r="AM10" s="72">
        <f t="shared" si="11"/>
        <v>0</v>
      </c>
      <c r="AN10" s="16"/>
      <c r="AO10" s="5"/>
      <c r="AP10" s="72">
        <f t="shared" si="12"/>
        <v>0</v>
      </c>
      <c r="AQ10" s="16"/>
      <c r="AR10" s="5"/>
      <c r="AS10" s="72">
        <f t="shared" si="13"/>
        <v>0</v>
      </c>
      <c r="AT10" s="16"/>
      <c r="AU10" s="5"/>
      <c r="AV10" s="72">
        <f t="shared" si="14"/>
        <v>0</v>
      </c>
      <c r="AW10" s="16"/>
      <c r="AX10" s="5"/>
      <c r="AY10" s="72">
        <f t="shared" si="15"/>
        <v>0</v>
      </c>
      <c r="AZ10" s="50">
        <f t="shared" si="16"/>
        <v>0</v>
      </c>
      <c r="BA10" s="43">
        <f t="shared" si="17"/>
        <v>0</v>
      </c>
    </row>
    <row r="11" spans="1:54" x14ac:dyDescent="0.25">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16"/>
      <c r="W11" s="5"/>
      <c r="X11" s="72">
        <f t="shared" si="6"/>
        <v>0</v>
      </c>
      <c r="Y11" s="16"/>
      <c r="Z11" s="5"/>
      <c r="AA11" s="72">
        <f t="shared" si="7"/>
        <v>0</v>
      </c>
      <c r="AB11" s="16"/>
      <c r="AC11" s="5"/>
      <c r="AD11" s="72">
        <f t="shared" si="8"/>
        <v>0</v>
      </c>
      <c r="AE11" s="16"/>
      <c r="AF11" s="5"/>
      <c r="AG11" s="72">
        <f t="shared" si="9"/>
        <v>0</v>
      </c>
      <c r="AH11" s="16"/>
      <c r="AI11" s="5"/>
      <c r="AJ11" s="72">
        <f t="shared" si="10"/>
        <v>0</v>
      </c>
      <c r="AK11" s="16"/>
      <c r="AL11" s="5"/>
      <c r="AM11" s="72">
        <f t="shared" si="11"/>
        <v>0</v>
      </c>
      <c r="AN11" s="16"/>
      <c r="AO11" s="5"/>
      <c r="AP11" s="72">
        <f t="shared" si="12"/>
        <v>0</v>
      </c>
      <c r="AQ11" s="16"/>
      <c r="AR11" s="5"/>
      <c r="AS11" s="72">
        <f t="shared" si="13"/>
        <v>0</v>
      </c>
      <c r="AT11" s="16"/>
      <c r="AU11" s="5"/>
      <c r="AV11" s="72">
        <f t="shared" si="14"/>
        <v>0</v>
      </c>
      <c r="AW11" s="16"/>
      <c r="AX11" s="5"/>
      <c r="AY11" s="72">
        <f t="shared" si="15"/>
        <v>0</v>
      </c>
      <c r="AZ11" s="50">
        <f t="shared" si="16"/>
        <v>0</v>
      </c>
      <c r="BA11" s="43">
        <f t="shared" si="17"/>
        <v>0</v>
      </c>
    </row>
    <row r="12" spans="1:54" x14ac:dyDescent="0.25">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16"/>
      <c r="W12" s="5"/>
      <c r="X12" s="72">
        <f t="shared" si="6"/>
        <v>0</v>
      </c>
      <c r="Y12" s="16"/>
      <c r="Z12" s="5"/>
      <c r="AA12" s="72">
        <f t="shared" si="7"/>
        <v>0</v>
      </c>
      <c r="AB12" s="16"/>
      <c r="AC12" s="5"/>
      <c r="AD12" s="72">
        <f t="shared" si="8"/>
        <v>0</v>
      </c>
      <c r="AE12" s="16"/>
      <c r="AF12" s="5"/>
      <c r="AG12" s="72">
        <f t="shared" si="9"/>
        <v>0</v>
      </c>
      <c r="AH12" s="16"/>
      <c r="AI12" s="5"/>
      <c r="AJ12" s="72">
        <f t="shared" si="10"/>
        <v>0</v>
      </c>
      <c r="AK12" s="16"/>
      <c r="AL12" s="5"/>
      <c r="AM12" s="72">
        <f t="shared" si="11"/>
        <v>0</v>
      </c>
      <c r="AN12" s="16"/>
      <c r="AO12" s="5"/>
      <c r="AP12" s="72">
        <f t="shared" si="12"/>
        <v>0</v>
      </c>
      <c r="AQ12" s="16"/>
      <c r="AR12" s="5"/>
      <c r="AS12" s="72">
        <f t="shared" si="13"/>
        <v>0</v>
      </c>
      <c r="AT12" s="16"/>
      <c r="AU12" s="5"/>
      <c r="AV12" s="72">
        <f t="shared" si="14"/>
        <v>0</v>
      </c>
      <c r="AW12" s="16"/>
      <c r="AX12" s="5"/>
      <c r="AY12" s="72">
        <f t="shared" si="15"/>
        <v>0</v>
      </c>
      <c r="AZ12" s="50">
        <f t="shared" si="16"/>
        <v>0</v>
      </c>
      <c r="BA12" s="43">
        <f t="shared" si="17"/>
        <v>0</v>
      </c>
    </row>
    <row r="13" spans="1:54" x14ac:dyDescent="0.25">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16"/>
      <c r="W13" s="5"/>
      <c r="X13" s="72">
        <f t="shared" si="6"/>
        <v>0</v>
      </c>
      <c r="Y13" s="16"/>
      <c r="Z13" s="5"/>
      <c r="AA13" s="72">
        <f t="shared" si="7"/>
        <v>0</v>
      </c>
      <c r="AB13" s="16"/>
      <c r="AC13" s="5"/>
      <c r="AD13" s="72">
        <f t="shared" si="8"/>
        <v>0</v>
      </c>
      <c r="AE13" s="16"/>
      <c r="AF13" s="5"/>
      <c r="AG13" s="72">
        <f t="shared" si="9"/>
        <v>0</v>
      </c>
      <c r="AH13" s="16"/>
      <c r="AI13" s="5"/>
      <c r="AJ13" s="72">
        <f t="shared" si="10"/>
        <v>0</v>
      </c>
      <c r="AK13" s="16"/>
      <c r="AL13" s="5"/>
      <c r="AM13" s="72">
        <f t="shared" si="11"/>
        <v>0</v>
      </c>
      <c r="AN13" s="16"/>
      <c r="AO13" s="5"/>
      <c r="AP13" s="72">
        <f t="shared" si="12"/>
        <v>0</v>
      </c>
      <c r="AQ13" s="16"/>
      <c r="AR13" s="5"/>
      <c r="AS13" s="72">
        <f t="shared" si="13"/>
        <v>0</v>
      </c>
      <c r="AT13" s="16"/>
      <c r="AU13" s="5"/>
      <c r="AV13" s="72">
        <f t="shared" si="14"/>
        <v>0</v>
      </c>
      <c r="AW13" s="16"/>
      <c r="AX13" s="5"/>
      <c r="AY13" s="72">
        <f t="shared" si="15"/>
        <v>0</v>
      </c>
      <c r="AZ13" s="50">
        <f t="shared" si="16"/>
        <v>0</v>
      </c>
      <c r="BA13" s="43">
        <f t="shared" si="17"/>
        <v>0</v>
      </c>
    </row>
    <row r="14" spans="1:54" x14ac:dyDescent="0.25">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16"/>
      <c r="W14" s="5"/>
      <c r="X14" s="72">
        <f t="shared" si="6"/>
        <v>0</v>
      </c>
      <c r="Y14" s="16"/>
      <c r="Z14" s="5"/>
      <c r="AA14" s="72">
        <f t="shared" si="7"/>
        <v>0</v>
      </c>
      <c r="AB14" s="16"/>
      <c r="AC14" s="5"/>
      <c r="AD14" s="72">
        <f t="shared" si="8"/>
        <v>0</v>
      </c>
      <c r="AE14" s="16"/>
      <c r="AF14" s="5"/>
      <c r="AG14" s="72">
        <f t="shared" si="9"/>
        <v>0</v>
      </c>
      <c r="AH14" s="16"/>
      <c r="AI14" s="5"/>
      <c r="AJ14" s="72">
        <f t="shared" si="10"/>
        <v>0</v>
      </c>
      <c r="AK14" s="16"/>
      <c r="AL14" s="5"/>
      <c r="AM14" s="72">
        <f t="shared" si="11"/>
        <v>0</v>
      </c>
      <c r="AN14" s="16"/>
      <c r="AO14" s="5"/>
      <c r="AP14" s="72">
        <f t="shared" si="12"/>
        <v>0</v>
      </c>
      <c r="AQ14" s="16"/>
      <c r="AR14" s="5"/>
      <c r="AS14" s="72">
        <f t="shared" si="13"/>
        <v>0</v>
      </c>
      <c r="AT14" s="16"/>
      <c r="AU14" s="5"/>
      <c r="AV14" s="72">
        <f t="shared" si="14"/>
        <v>0</v>
      </c>
      <c r="AW14" s="16"/>
      <c r="AX14" s="5"/>
      <c r="AY14" s="72">
        <f t="shared" si="15"/>
        <v>0</v>
      </c>
      <c r="AZ14" s="50">
        <f t="shared" si="16"/>
        <v>0</v>
      </c>
      <c r="BA14" s="43">
        <f t="shared" si="17"/>
        <v>0</v>
      </c>
    </row>
    <row r="15" spans="1:54" x14ac:dyDescent="0.25">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16"/>
      <c r="W15" s="5"/>
      <c r="X15" s="72">
        <f t="shared" si="6"/>
        <v>0</v>
      </c>
      <c r="Y15" s="16"/>
      <c r="Z15" s="5"/>
      <c r="AA15" s="72">
        <f t="shared" si="7"/>
        <v>0</v>
      </c>
      <c r="AB15" s="16"/>
      <c r="AC15" s="5"/>
      <c r="AD15" s="72">
        <f t="shared" si="8"/>
        <v>0</v>
      </c>
      <c r="AE15" s="16"/>
      <c r="AF15" s="5"/>
      <c r="AG15" s="72">
        <f t="shared" si="9"/>
        <v>0</v>
      </c>
      <c r="AH15" s="16"/>
      <c r="AI15" s="5"/>
      <c r="AJ15" s="72">
        <f t="shared" si="10"/>
        <v>0</v>
      </c>
      <c r="AK15" s="16"/>
      <c r="AL15" s="5"/>
      <c r="AM15" s="72">
        <f t="shared" si="11"/>
        <v>0</v>
      </c>
      <c r="AN15" s="16"/>
      <c r="AO15" s="5"/>
      <c r="AP15" s="72">
        <f t="shared" si="12"/>
        <v>0</v>
      </c>
      <c r="AQ15" s="16"/>
      <c r="AR15" s="5"/>
      <c r="AS15" s="72">
        <f t="shared" si="13"/>
        <v>0</v>
      </c>
      <c r="AT15" s="16"/>
      <c r="AU15" s="5"/>
      <c r="AV15" s="72">
        <f t="shared" si="14"/>
        <v>0</v>
      </c>
      <c r="AW15" s="16"/>
      <c r="AX15" s="5"/>
      <c r="AY15" s="72">
        <f t="shared" si="15"/>
        <v>0</v>
      </c>
      <c r="AZ15" s="50">
        <f t="shared" si="16"/>
        <v>0</v>
      </c>
      <c r="BA15" s="43">
        <f t="shared" si="17"/>
        <v>0</v>
      </c>
    </row>
    <row r="16" spans="1:54" x14ac:dyDescent="0.25">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16"/>
      <c r="W16" s="5"/>
      <c r="X16" s="72">
        <f t="shared" si="6"/>
        <v>0</v>
      </c>
      <c r="Y16" s="16"/>
      <c r="Z16" s="5"/>
      <c r="AA16" s="72">
        <f t="shared" si="7"/>
        <v>0</v>
      </c>
      <c r="AB16" s="16"/>
      <c r="AC16" s="5"/>
      <c r="AD16" s="72">
        <f t="shared" si="8"/>
        <v>0</v>
      </c>
      <c r="AE16" s="16"/>
      <c r="AF16" s="5"/>
      <c r="AG16" s="72">
        <f t="shared" si="9"/>
        <v>0</v>
      </c>
      <c r="AH16" s="16"/>
      <c r="AI16" s="5"/>
      <c r="AJ16" s="72">
        <f t="shared" si="10"/>
        <v>0</v>
      </c>
      <c r="AK16" s="16"/>
      <c r="AL16" s="5"/>
      <c r="AM16" s="72">
        <f t="shared" si="11"/>
        <v>0</v>
      </c>
      <c r="AN16" s="16"/>
      <c r="AO16" s="5"/>
      <c r="AP16" s="72">
        <f t="shared" si="12"/>
        <v>0</v>
      </c>
      <c r="AQ16" s="16"/>
      <c r="AR16" s="5"/>
      <c r="AS16" s="72">
        <f t="shared" si="13"/>
        <v>0</v>
      </c>
      <c r="AT16" s="16"/>
      <c r="AU16" s="5"/>
      <c r="AV16" s="72">
        <f t="shared" si="14"/>
        <v>0</v>
      </c>
      <c r="AW16" s="16"/>
      <c r="AX16" s="5"/>
      <c r="AY16" s="72">
        <f t="shared" si="15"/>
        <v>0</v>
      </c>
      <c r="AZ16" s="50">
        <f t="shared" si="16"/>
        <v>0</v>
      </c>
      <c r="BA16" s="43">
        <f t="shared" si="17"/>
        <v>0</v>
      </c>
    </row>
    <row r="17" spans="1:53" x14ac:dyDescent="0.25">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16"/>
      <c r="W17" s="5"/>
      <c r="X17" s="72">
        <f t="shared" si="6"/>
        <v>0</v>
      </c>
      <c r="Y17" s="16"/>
      <c r="Z17" s="5"/>
      <c r="AA17" s="72">
        <f t="shared" si="7"/>
        <v>0</v>
      </c>
      <c r="AB17" s="16"/>
      <c r="AC17" s="5"/>
      <c r="AD17" s="72">
        <f t="shared" si="8"/>
        <v>0</v>
      </c>
      <c r="AE17" s="16"/>
      <c r="AF17" s="5"/>
      <c r="AG17" s="72">
        <f t="shared" si="9"/>
        <v>0</v>
      </c>
      <c r="AH17" s="16"/>
      <c r="AI17" s="5"/>
      <c r="AJ17" s="72">
        <f t="shared" si="10"/>
        <v>0</v>
      </c>
      <c r="AK17" s="16"/>
      <c r="AL17" s="5"/>
      <c r="AM17" s="72">
        <f t="shared" si="11"/>
        <v>0</v>
      </c>
      <c r="AN17" s="16"/>
      <c r="AO17" s="5"/>
      <c r="AP17" s="72">
        <f t="shared" si="12"/>
        <v>0</v>
      </c>
      <c r="AQ17" s="16"/>
      <c r="AR17" s="5"/>
      <c r="AS17" s="72">
        <f t="shared" si="13"/>
        <v>0</v>
      </c>
      <c r="AT17" s="16"/>
      <c r="AU17" s="5"/>
      <c r="AV17" s="72">
        <f t="shared" si="14"/>
        <v>0</v>
      </c>
      <c r="AW17" s="16"/>
      <c r="AX17" s="5"/>
      <c r="AY17" s="72">
        <f t="shared" si="15"/>
        <v>0</v>
      </c>
      <c r="AZ17" s="50">
        <f t="shared" si="16"/>
        <v>0</v>
      </c>
      <c r="BA17" s="43">
        <f t="shared" si="17"/>
        <v>0</v>
      </c>
    </row>
    <row r="18" spans="1:53" x14ac:dyDescent="0.25">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16"/>
      <c r="W18" s="5"/>
      <c r="X18" s="72">
        <f t="shared" si="6"/>
        <v>0</v>
      </c>
      <c r="Y18" s="16"/>
      <c r="Z18" s="5"/>
      <c r="AA18" s="72">
        <f t="shared" si="7"/>
        <v>0</v>
      </c>
      <c r="AB18" s="16"/>
      <c r="AC18" s="5"/>
      <c r="AD18" s="72">
        <f t="shared" si="8"/>
        <v>0</v>
      </c>
      <c r="AE18" s="16"/>
      <c r="AF18" s="5"/>
      <c r="AG18" s="72">
        <f t="shared" si="9"/>
        <v>0</v>
      </c>
      <c r="AH18" s="16"/>
      <c r="AI18" s="5"/>
      <c r="AJ18" s="72">
        <f t="shared" si="10"/>
        <v>0</v>
      </c>
      <c r="AK18" s="16"/>
      <c r="AL18" s="5"/>
      <c r="AM18" s="72">
        <f t="shared" si="11"/>
        <v>0</v>
      </c>
      <c r="AN18" s="16"/>
      <c r="AO18" s="5"/>
      <c r="AP18" s="72">
        <f t="shared" si="12"/>
        <v>0</v>
      </c>
      <c r="AQ18" s="16"/>
      <c r="AR18" s="5"/>
      <c r="AS18" s="72">
        <f t="shared" si="13"/>
        <v>0</v>
      </c>
      <c r="AT18" s="16"/>
      <c r="AU18" s="5"/>
      <c r="AV18" s="72">
        <f t="shared" si="14"/>
        <v>0</v>
      </c>
      <c r="AW18" s="16"/>
      <c r="AX18" s="5"/>
      <c r="AY18" s="72">
        <f t="shared" si="15"/>
        <v>0</v>
      </c>
      <c r="AZ18" s="50">
        <f t="shared" si="16"/>
        <v>0</v>
      </c>
      <c r="BA18" s="43">
        <f t="shared" si="17"/>
        <v>0</v>
      </c>
    </row>
    <row r="19" spans="1:53" x14ac:dyDescent="0.25">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16"/>
      <c r="W19" s="5"/>
      <c r="X19" s="72">
        <f t="shared" si="6"/>
        <v>0</v>
      </c>
      <c r="Y19" s="16"/>
      <c r="Z19" s="5"/>
      <c r="AA19" s="72">
        <f t="shared" si="7"/>
        <v>0</v>
      </c>
      <c r="AB19" s="16"/>
      <c r="AC19" s="5"/>
      <c r="AD19" s="72">
        <f t="shared" si="8"/>
        <v>0</v>
      </c>
      <c r="AE19" s="16"/>
      <c r="AF19" s="5"/>
      <c r="AG19" s="72">
        <f t="shared" si="9"/>
        <v>0</v>
      </c>
      <c r="AH19" s="16"/>
      <c r="AI19" s="5"/>
      <c r="AJ19" s="72">
        <f t="shared" si="10"/>
        <v>0</v>
      </c>
      <c r="AK19" s="16"/>
      <c r="AL19" s="5"/>
      <c r="AM19" s="72">
        <f t="shared" si="11"/>
        <v>0</v>
      </c>
      <c r="AN19" s="16"/>
      <c r="AO19" s="5"/>
      <c r="AP19" s="72">
        <f t="shared" si="12"/>
        <v>0</v>
      </c>
      <c r="AQ19" s="16"/>
      <c r="AR19" s="5"/>
      <c r="AS19" s="72">
        <f t="shared" si="13"/>
        <v>0</v>
      </c>
      <c r="AT19" s="16"/>
      <c r="AU19" s="5"/>
      <c r="AV19" s="72">
        <f t="shared" si="14"/>
        <v>0</v>
      </c>
      <c r="AW19" s="16"/>
      <c r="AX19" s="5"/>
      <c r="AY19" s="72">
        <f t="shared" si="15"/>
        <v>0</v>
      </c>
      <c r="AZ19" s="50">
        <f t="shared" si="16"/>
        <v>0</v>
      </c>
      <c r="BA19" s="43">
        <f t="shared" si="17"/>
        <v>0</v>
      </c>
    </row>
    <row r="20" spans="1:53" x14ac:dyDescent="0.25">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16"/>
      <c r="W20" s="5"/>
      <c r="X20" s="72">
        <f t="shared" si="6"/>
        <v>0</v>
      </c>
      <c r="Y20" s="16"/>
      <c r="Z20" s="5"/>
      <c r="AA20" s="72">
        <f t="shared" si="7"/>
        <v>0</v>
      </c>
      <c r="AB20" s="16"/>
      <c r="AC20" s="5"/>
      <c r="AD20" s="72">
        <f t="shared" si="8"/>
        <v>0</v>
      </c>
      <c r="AE20" s="16"/>
      <c r="AF20" s="5"/>
      <c r="AG20" s="72">
        <f t="shared" si="9"/>
        <v>0</v>
      </c>
      <c r="AH20" s="16"/>
      <c r="AI20" s="5"/>
      <c r="AJ20" s="72">
        <f t="shared" si="10"/>
        <v>0</v>
      </c>
      <c r="AK20" s="16"/>
      <c r="AL20" s="5"/>
      <c r="AM20" s="72">
        <f t="shared" si="11"/>
        <v>0</v>
      </c>
      <c r="AN20" s="16"/>
      <c r="AO20" s="5"/>
      <c r="AP20" s="72">
        <f t="shared" si="12"/>
        <v>0</v>
      </c>
      <c r="AQ20" s="16"/>
      <c r="AR20" s="5"/>
      <c r="AS20" s="72">
        <f t="shared" si="13"/>
        <v>0</v>
      </c>
      <c r="AT20" s="16"/>
      <c r="AU20" s="5"/>
      <c r="AV20" s="72">
        <f t="shared" si="14"/>
        <v>0</v>
      </c>
      <c r="AW20" s="16"/>
      <c r="AX20" s="5"/>
      <c r="AY20" s="72">
        <f t="shared" si="15"/>
        <v>0</v>
      </c>
      <c r="AZ20" s="50">
        <f t="shared" si="16"/>
        <v>0</v>
      </c>
      <c r="BA20" s="43">
        <f t="shared" si="17"/>
        <v>0</v>
      </c>
    </row>
    <row r="21" spans="1:53" x14ac:dyDescent="0.25">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16"/>
      <c r="W21" s="5"/>
      <c r="X21" s="72">
        <f t="shared" si="6"/>
        <v>0</v>
      </c>
      <c r="Y21" s="16"/>
      <c r="Z21" s="5"/>
      <c r="AA21" s="72">
        <f t="shared" si="7"/>
        <v>0</v>
      </c>
      <c r="AB21" s="16"/>
      <c r="AC21" s="5"/>
      <c r="AD21" s="72">
        <f t="shared" si="8"/>
        <v>0</v>
      </c>
      <c r="AE21" s="16"/>
      <c r="AF21" s="5"/>
      <c r="AG21" s="72">
        <f t="shared" si="9"/>
        <v>0</v>
      </c>
      <c r="AH21" s="16"/>
      <c r="AI21" s="5"/>
      <c r="AJ21" s="72">
        <f t="shared" si="10"/>
        <v>0</v>
      </c>
      <c r="AK21" s="16"/>
      <c r="AL21" s="5"/>
      <c r="AM21" s="72">
        <f t="shared" si="11"/>
        <v>0</v>
      </c>
      <c r="AN21" s="16"/>
      <c r="AO21" s="5"/>
      <c r="AP21" s="72">
        <f t="shared" si="12"/>
        <v>0</v>
      </c>
      <c r="AQ21" s="16"/>
      <c r="AR21" s="5"/>
      <c r="AS21" s="72">
        <f t="shared" si="13"/>
        <v>0</v>
      </c>
      <c r="AT21" s="16"/>
      <c r="AU21" s="5"/>
      <c r="AV21" s="72">
        <f t="shared" si="14"/>
        <v>0</v>
      </c>
      <c r="AW21" s="16"/>
      <c r="AX21" s="5"/>
      <c r="AY21" s="72">
        <f t="shared" si="15"/>
        <v>0</v>
      </c>
      <c r="AZ21" s="50">
        <f t="shared" si="16"/>
        <v>0</v>
      </c>
      <c r="BA21" s="43">
        <f t="shared" si="17"/>
        <v>0</v>
      </c>
    </row>
    <row r="22" spans="1:53" x14ac:dyDescent="0.25">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16"/>
      <c r="W22" s="5"/>
      <c r="X22" s="72">
        <f t="shared" si="6"/>
        <v>0</v>
      </c>
      <c r="Y22" s="16"/>
      <c r="Z22" s="5"/>
      <c r="AA22" s="72">
        <f t="shared" si="7"/>
        <v>0</v>
      </c>
      <c r="AB22" s="16"/>
      <c r="AC22" s="5"/>
      <c r="AD22" s="72">
        <f t="shared" si="8"/>
        <v>0</v>
      </c>
      <c r="AE22" s="16"/>
      <c r="AF22" s="5"/>
      <c r="AG22" s="72">
        <f t="shared" si="9"/>
        <v>0</v>
      </c>
      <c r="AH22" s="16"/>
      <c r="AI22" s="5"/>
      <c r="AJ22" s="72">
        <f t="shared" si="10"/>
        <v>0</v>
      </c>
      <c r="AK22" s="16"/>
      <c r="AL22" s="5"/>
      <c r="AM22" s="72">
        <f t="shared" si="11"/>
        <v>0</v>
      </c>
      <c r="AN22" s="16"/>
      <c r="AO22" s="5"/>
      <c r="AP22" s="72">
        <f t="shared" si="12"/>
        <v>0</v>
      </c>
      <c r="AQ22" s="16"/>
      <c r="AR22" s="5"/>
      <c r="AS22" s="72">
        <f t="shared" si="13"/>
        <v>0</v>
      </c>
      <c r="AT22" s="16"/>
      <c r="AU22" s="5"/>
      <c r="AV22" s="72">
        <f t="shared" si="14"/>
        <v>0</v>
      </c>
      <c r="AW22" s="16"/>
      <c r="AX22" s="5"/>
      <c r="AY22" s="72">
        <f t="shared" si="15"/>
        <v>0</v>
      </c>
      <c r="AZ22" s="50">
        <f t="shared" si="16"/>
        <v>0</v>
      </c>
      <c r="BA22" s="43">
        <f t="shared" si="17"/>
        <v>0</v>
      </c>
    </row>
    <row r="23" spans="1:53" x14ac:dyDescent="0.25">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16"/>
      <c r="W23" s="5"/>
      <c r="X23" s="72">
        <f t="shared" si="6"/>
        <v>0</v>
      </c>
      <c r="Y23" s="16"/>
      <c r="Z23" s="5"/>
      <c r="AA23" s="72">
        <f t="shared" si="7"/>
        <v>0</v>
      </c>
      <c r="AB23" s="16"/>
      <c r="AC23" s="5"/>
      <c r="AD23" s="72">
        <f t="shared" si="8"/>
        <v>0</v>
      </c>
      <c r="AE23" s="16"/>
      <c r="AF23" s="5"/>
      <c r="AG23" s="72">
        <f t="shared" si="9"/>
        <v>0</v>
      </c>
      <c r="AH23" s="16"/>
      <c r="AI23" s="5"/>
      <c r="AJ23" s="72">
        <f t="shared" si="10"/>
        <v>0</v>
      </c>
      <c r="AK23" s="16"/>
      <c r="AL23" s="5"/>
      <c r="AM23" s="72">
        <f t="shared" si="11"/>
        <v>0</v>
      </c>
      <c r="AN23" s="16"/>
      <c r="AO23" s="5"/>
      <c r="AP23" s="72">
        <f t="shared" si="12"/>
        <v>0</v>
      </c>
      <c r="AQ23" s="16"/>
      <c r="AR23" s="5"/>
      <c r="AS23" s="72">
        <f t="shared" si="13"/>
        <v>0</v>
      </c>
      <c r="AT23" s="16"/>
      <c r="AU23" s="5"/>
      <c r="AV23" s="72">
        <f t="shared" si="14"/>
        <v>0</v>
      </c>
      <c r="AW23" s="16"/>
      <c r="AX23" s="5"/>
      <c r="AY23" s="72">
        <f t="shared" si="15"/>
        <v>0</v>
      </c>
      <c r="AZ23" s="50">
        <f t="shared" si="16"/>
        <v>0</v>
      </c>
      <c r="BA23" s="43">
        <f t="shared" si="17"/>
        <v>0</v>
      </c>
    </row>
    <row r="24" spans="1:53" x14ac:dyDescent="0.25">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16"/>
      <c r="W24" s="5"/>
      <c r="X24" s="72">
        <f t="shared" si="6"/>
        <v>0</v>
      </c>
      <c r="Y24" s="16"/>
      <c r="Z24" s="5"/>
      <c r="AA24" s="72">
        <f t="shared" si="7"/>
        <v>0</v>
      </c>
      <c r="AB24" s="16"/>
      <c r="AC24" s="5"/>
      <c r="AD24" s="72">
        <f t="shared" si="8"/>
        <v>0</v>
      </c>
      <c r="AE24" s="16"/>
      <c r="AF24" s="5"/>
      <c r="AG24" s="72">
        <f t="shared" si="9"/>
        <v>0</v>
      </c>
      <c r="AH24" s="16"/>
      <c r="AI24" s="5"/>
      <c r="AJ24" s="72">
        <f t="shared" si="10"/>
        <v>0</v>
      </c>
      <c r="AK24" s="16"/>
      <c r="AL24" s="5"/>
      <c r="AM24" s="72">
        <f t="shared" si="11"/>
        <v>0</v>
      </c>
      <c r="AN24" s="16"/>
      <c r="AO24" s="5"/>
      <c r="AP24" s="72">
        <f t="shared" si="12"/>
        <v>0</v>
      </c>
      <c r="AQ24" s="16"/>
      <c r="AR24" s="5"/>
      <c r="AS24" s="72">
        <f t="shared" si="13"/>
        <v>0</v>
      </c>
      <c r="AT24" s="16"/>
      <c r="AU24" s="5"/>
      <c r="AV24" s="72">
        <f t="shared" si="14"/>
        <v>0</v>
      </c>
      <c r="AW24" s="16"/>
      <c r="AX24" s="5"/>
      <c r="AY24" s="72">
        <f t="shared" si="15"/>
        <v>0</v>
      </c>
      <c r="AZ24" s="50">
        <f t="shared" si="16"/>
        <v>0</v>
      </c>
      <c r="BA24" s="43">
        <f t="shared" si="17"/>
        <v>0</v>
      </c>
    </row>
    <row r="25" spans="1:53" x14ac:dyDescent="0.25">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16"/>
      <c r="W25" s="5"/>
      <c r="X25" s="72">
        <f t="shared" si="6"/>
        <v>0</v>
      </c>
      <c r="Y25" s="16"/>
      <c r="Z25" s="5"/>
      <c r="AA25" s="72">
        <f t="shared" si="7"/>
        <v>0</v>
      </c>
      <c r="AB25" s="16"/>
      <c r="AC25" s="5"/>
      <c r="AD25" s="72">
        <f t="shared" si="8"/>
        <v>0</v>
      </c>
      <c r="AE25" s="16"/>
      <c r="AF25" s="5"/>
      <c r="AG25" s="72">
        <f t="shared" si="9"/>
        <v>0</v>
      </c>
      <c r="AH25" s="16"/>
      <c r="AI25" s="5"/>
      <c r="AJ25" s="72">
        <f t="shared" si="10"/>
        <v>0</v>
      </c>
      <c r="AK25" s="16"/>
      <c r="AL25" s="5"/>
      <c r="AM25" s="72">
        <f t="shared" si="11"/>
        <v>0</v>
      </c>
      <c r="AN25" s="16"/>
      <c r="AO25" s="5"/>
      <c r="AP25" s="72">
        <f t="shared" si="12"/>
        <v>0</v>
      </c>
      <c r="AQ25" s="16"/>
      <c r="AR25" s="5"/>
      <c r="AS25" s="72">
        <f t="shared" si="13"/>
        <v>0</v>
      </c>
      <c r="AT25" s="16"/>
      <c r="AU25" s="5"/>
      <c r="AV25" s="72">
        <f t="shared" si="14"/>
        <v>0</v>
      </c>
      <c r="AW25" s="16"/>
      <c r="AX25" s="5"/>
      <c r="AY25" s="72">
        <f t="shared" si="15"/>
        <v>0</v>
      </c>
      <c r="AZ25" s="50">
        <f t="shared" si="16"/>
        <v>0</v>
      </c>
      <c r="BA25" s="43">
        <f t="shared" si="17"/>
        <v>0</v>
      </c>
    </row>
    <row r="26" spans="1:53" x14ac:dyDescent="0.25">
      <c r="A26" s="14"/>
      <c r="B26" s="6" t="s">
        <v>24</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18">
        <f>SUM(V6:V25)</f>
        <v>0</v>
      </c>
      <c r="W26" s="7"/>
      <c r="X26" s="73">
        <f>SUM(X6:X25)</f>
        <v>0</v>
      </c>
      <c r="Y26" s="18">
        <f>SUM(Y6:Y25)</f>
        <v>0</v>
      </c>
      <c r="Z26" s="7"/>
      <c r="AA26" s="73">
        <f>SUM(AA6:AA25)</f>
        <v>0</v>
      </c>
      <c r="AB26" s="18">
        <f>SUM(AB6:AB25)</f>
        <v>0</v>
      </c>
      <c r="AC26" s="7"/>
      <c r="AD26" s="73">
        <f>SUM(AD6:AD25)</f>
        <v>0</v>
      </c>
      <c r="AE26" s="18">
        <f>SUM(AE6:AE25)</f>
        <v>0</v>
      </c>
      <c r="AF26" s="7"/>
      <c r="AG26" s="73">
        <f>SUM(AG6:AG25)</f>
        <v>0</v>
      </c>
      <c r="AH26" s="18">
        <f>SUM(AH6:AH25)</f>
        <v>0</v>
      </c>
      <c r="AI26" s="7"/>
      <c r="AJ26" s="73">
        <f>SUM(AJ6:AJ25)</f>
        <v>0</v>
      </c>
      <c r="AK26" s="18">
        <f>SUM(AK6:AK25)</f>
        <v>0</v>
      </c>
      <c r="AL26" s="7"/>
      <c r="AM26" s="73">
        <f>SUM(AM6:AM25)</f>
        <v>0</v>
      </c>
      <c r="AN26" s="18">
        <f>SUM(AN6:AN25)</f>
        <v>0</v>
      </c>
      <c r="AO26" s="7"/>
      <c r="AP26" s="73">
        <f>SUM(AP6:AP25)</f>
        <v>0</v>
      </c>
      <c r="AQ26" s="18">
        <f>SUM(AQ6:AQ25)</f>
        <v>0</v>
      </c>
      <c r="AR26" s="7"/>
      <c r="AS26" s="73">
        <f>SUM(AS6:AS25)</f>
        <v>0</v>
      </c>
      <c r="AT26" s="18">
        <f>SUM(AT6:AT25)</f>
        <v>0</v>
      </c>
      <c r="AU26" s="7"/>
      <c r="AV26" s="73">
        <f>SUM(AV6:AV25)</f>
        <v>0</v>
      </c>
      <c r="AW26" s="18">
        <f>SUM(AW6:AW25)</f>
        <v>0</v>
      </c>
      <c r="AX26" s="7"/>
      <c r="AY26" s="73">
        <f>SUM(AY6:AY25)</f>
        <v>0</v>
      </c>
      <c r="AZ26" s="51">
        <f>SUM(AZ6:AZ25)</f>
        <v>0</v>
      </c>
      <c r="BA26" s="44">
        <f t="shared" si="17"/>
        <v>0</v>
      </c>
    </row>
    <row r="27" spans="1:53" x14ac:dyDescent="0.25">
      <c r="A27" s="33" t="s">
        <v>25</v>
      </c>
      <c r="B27" s="2"/>
      <c r="C27" s="10"/>
      <c r="D27" s="14"/>
      <c r="E27" s="2"/>
      <c r="F27" s="15"/>
      <c r="G27" s="14"/>
      <c r="H27" s="2"/>
      <c r="I27" s="15"/>
      <c r="J27" s="14"/>
      <c r="K27" s="2"/>
      <c r="L27" s="15"/>
      <c r="M27" s="14"/>
      <c r="N27" s="2"/>
      <c r="O27" s="15"/>
      <c r="P27" s="14"/>
      <c r="Q27" s="2"/>
      <c r="R27" s="15"/>
      <c r="S27" s="14"/>
      <c r="T27" s="2"/>
      <c r="U27" s="10"/>
      <c r="V27" s="14"/>
      <c r="W27" s="2"/>
      <c r="X27" s="10"/>
      <c r="Y27" s="14"/>
      <c r="Z27" s="2"/>
      <c r="AA27" s="10"/>
      <c r="AB27" s="14"/>
      <c r="AC27" s="2"/>
      <c r="AD27" s="10"/>
      <c r="AE27" s="14"/>
      <c r="AF27" s="2"/>
      <c r="AG27" s="10"/>
      <c r="AH27" s="14"/>
      <c r="AI27" s="2"/>
      <c r="AJ27" s="10"/>
      <c r="AK27" s="14"/>
      <c r="AL27" s="2"/>
      <c r="AM27" s="10"/>
      <c r="AN27" s="14"/>
      <c r="AO27" s="2"/>
      <c r="AP27" s="10"/>
      <c r="AQ27" s="14"/>
      <c r="AR27" s="2"/>
      <c r="AS27" s="10"/>
      <c r="AT27" s="14"/>
      <c r="AU27" s="2"/>
      <c r="AV27" s="10"/>
      <c r="AW27" s="14"/>
      <c r="AX27" s="2"/>
      <c r="AY27" s="10"/>
      <c r="AZ27" s="54"/>
      <c r="BA27" s="45"/>
    </row>
    <row r="28" spans="1:53" x14ac:dyDescent="0.25">
      <c r="A28" s="33"/>
      <c r="B28" s="8" t="s">
        <v>26</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20">
        <f>X26</f>
        <v>0</v>
      </c>
      <c r="W28" s="9"/>
      <c r="X28" s="72">
        <f>V28*W28</f>
        <v>0</v>
      </c>
      <c r="Y28" s="20">
        <f>AA26</f>
        <v>0</v>
      </c>
      <c r="Z28" s="9"/>
      <c r="AA28" s="72">
        <f>Y28*Z28</f>
        <v>0</v>
      </c>
      <c r="AB28" s="20">
        <f>AD26</f>
        <v>0</v>
      </c>
      <c r="AC28" s="9"/>
      <c r="AD28" s="72">
        <f>AB28*AC28</f>
        <v>0</v>
      </c>
      <c r="AE28" s="20">
        <f>AG26</f>
        <v>0</v>
      </c>
      <c r="AF28" s="9"/>
      <c r="AG28" s="72">
        <f>AE28*AF28</f>
        <v>0</v>
      </c>
      <c r="AH28" s="20">
        <f>AJ26</f>
        <v>0</v>
      </c>
      <c r="AI28" s="9"/>
      <c r="AJ28" s="72">
        <f>AH28*AI28</f>
        <v>0</v>
      </c>
      <c r="AK28" s="20">
        <f>AM26</f>
        <v>0</v>
      </c>
      <c r="AL28" s="9"/>
      <c r="AM28" s="72">
        <f>AK28*AL28</f>
        <v>0</v>
      </c>
      <c r="AN28" s="20">
        <f>AP26</f>
        <v>0</v>
      </c>
      <c r="AO28" s="9"/>
      <c r="AP28" s="72">
        <f>AN28*AO28</f>
        <v>0</v>
      </c>
      <c r="AQ28" s="20">
        <f>AS26</f>
        <v>0</v>
      </c>
      <c r="AR28" s="9"/>
      <c r="AS28" s="72">
        <f>AQ28*AR28</f>
        <v>0</v>
      </c>
      <c r="AT28" s="20">
        <f>AV26</f>
        <v>0</v>
      </c>
      <c r="AU28" s="9"/>
      <c r="AV28" s="72">
        <f>AT28*AU28</f>
        <v>0</v>
      </c>
      <c r="AW28" s="20">
        <f>AY26</f>
        <v>0</v>
      </c>
      <c r="AX28" s="9"/>
      <c r="AY28" s="72">
        <f>AW28*AX28</f>
        <v>0</v>
      </c>
      <c r="AZ28" s="55"/>
      <c r="BA28" s="43">
        <f t="shared" si="17"/>
        <v>0</v>
      </c>
    </row>
    <row r="29" spans="1:53" x14ac:dyDescent="0.25">
      <c r="A29" s="33"/>
      <c r="B29" s="8" t="s">
        <v>27</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20"/>
      <c r="W29" s="9"/>
      <c r="X29" s="72">
        <f>V29*W29</f>
        <v>0</v>
      </c>
      <c r="Y29" s="20"/>
      <c r="Z29" s="9"/>
      <c r="AA29" s="72">
        <f>Y29*Z29</f>
        <v>0</v>
      </c>
      <c r="AB29" s="20"/>
      <c r="AC29" s="9"/>
      <c r="AD29" s="72">
        <f>AB29*AC29</f>
        <v>0</v>
      </c>
      <c r="AE29" s="20"/>
      <c r="AF29" s="9"/>
      <c r="AG29" s="72">
        <f>AE29*AF29</f>
        <v>0</v>
      </c>
      <c r="AH29" s="20"/>
      <c r="AI29" s="9"/>
      <c r="AJ29" s="72">
        <f>AH29*AI29</f>
        <v>0</v>
      </c>
      <c r="AK29" s="20"/>
      <c r="AL29" s="9"/>
      <c r="AM29" s="72">
        <f>AK29*AL29</f>
        <v>0</v>
      </c>
      <c r="AN29" s="20"/>
      <c r="AO29" s="9"/>
      <c r="AP29" s="72">
        <f>AN29*AO29</f>
        <v>0</v>
      </c>
      <c r="AQ29" s="20"/>
      <c r="AR29" s="9"/>
      <c r="AS29" s="72">
        <f>AQ29*AR29</f>
        <v>0</v>
      </c>
      <c r="AT29" s="20"/>
      <c r="AU29" s="9"/>
      <c r="AV29" s="72">
        <f>AT29*AU29</f>
        <v>0</v>
      </c>
      <c r="AW29" s="20"/>
      <c r="AX29" s="9"/>
      <c r="AY29" s="72">
        <f>AW29*AX29</f>
        <v>0</v>
      </c>
      <c r="AZ29" s="55"/>
      <c r="BA29" s="43">
        <f t="shared" si="17"/>
        <v>0</v>
      </c>
    </row>
    <row r="30" spans="1:53" x14ac:dyDescent="0.25">
      <c r="A30" s="33"/>
      <c r="B30" s="7" t="s">
        <v>28</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21"/>
      <c r="W30" s="7"/>
      <c r="X30" s="73">
        <f>SUM(X28:X29)</f>
        <v>0</v>
      </c>
      <c r="Y30" s="21"/>
      <c r="Z30" s="7"/>
      <c r="AA30" s="73">
        <f>SUM(AA28:AA29)</f>
        <v>0</v>
      </c>
      <c r="AB30" s="21"/>
      <c r="AC30" s="7"/>
      <c r="AD30" s="73">
        <f>SUM(AD28:AD29)</f>
        <v>0</v>
      </c>
      <c r="AE30" s="21"/>
      <c r="AF30" s="7"/>
      <c r="AG30" s="73">
        <f>SUM(AG28:AG29)</f>
        <v>0</v>
      </c>
      <c r="AH30" s="21"/>
      <c r="AI30" s="7"/>
      <c r="AJ30" s="73">
        <f>SUM(AJ28:AJ29)</f>
        <v>0</v>
      </c>
      <c r="AK30" s="21"/>
      <c r="AL30" s="7"/>
      <c r="AM30" s="73">
        <f>SUM(AM28:AM29)</f>
        <v>0</v>
      </c>
      <c r="AN30" s="21"/>
      <c r="AO30" s="7"/>
      <c r="AP30" s="73">
        <f>SUM(AP28:AP29)</f>
        <v>0</v>
      </c>
      <c r="AQ30" s="21"/>
      <c r="AR30" s="7"/>
      <c r="AS30" s="73">
        <f>SUM(AS28:AS29)</f>
        <v>0</v>
      </c>
      <c r="AT30" s="21"/>
      <c r="AU30" s="7"/>
      <c r="AV30" s="73">
        <f>SUM(AV28:AV29)</f>
        <v>0</v>
      </c>
      <c r="AW30" s="21"/>
      <c r="AX30" s="7"/>
      <c r="AY30" s="73">
        <f>SUM(AY28:AY29)</f>
        <v>0</v>
      </c>
      <c r="AZ30" s="56"/>
      <c r="BA30" s="44">
        <f t="shared" si="17"/>
        <v>0</v>
      </c>
    </row>
    <row r="31" spans="1:53" x14ac:dyDescent="0.25">
      <c r="A31" s="33" t="s">
        <v>29</v>
      </c>
      <c r="B31" s="2"/>
      <c r="C31" s="10"/>
      <c r="D31" s="14"/>
      <c r="E31" s="2"/>
      <c r="F31" s="15"/>
      <c r="G31" s="14"/>
      <c r="H31" s="2"/>
      <c r="I31" s="15"/>
      <c r="J31" s="14"/>
      <c r="K31" s="2"/>
      <c r="L31" s="15"/>
      <c r="M31" s="14"/>
      <c r="N31" s="2"/>
      <c r="O31" s="15"/>
      <c r="P31" s="14"/>
      <c r="Q31" s="2"/>
      <c r="R31" s="15"/>
      <c r="S31" s="14"/>
      <c r="T31" s="2"/>
      <c r="U31" s="10"/>
      <c r="V31" s="14"/>
      <c r="W31" s="2"/>
      <c r="X31" s="10"/>
      <c r="Y31" s="14"/>
      <c r="Z31" s="2"/>
      <c r="AA31" s="10"/>
      <c r="AB31" s="14"/>
      <c r="AC31" s="2"/>
      <c r="AD31" s="10"/>
      <c r="AE31" s="14"/>
      <c r="AF31" s="2"/>
      <c r="AG31" s="10"/>
      <c r="AH31" s="14"/>
      <c r="AI31" s="2"/>
      <c r="AJ31" s="10"/>
      <c r="AK31" s="14"/>
      <c r="AL31" s="2"/>
      <c r="AM31" s="10"/>
      <c r="AN31" s="14"/>
      <c r="AO31" s="2"/>
      <c r="AP31" s="10"/>
      <c r="AQ31" s="14"/>
      <c r="AR31" s="2"/>
      <c r="AS31" s="10"/>
      <c r="AT31" s="14"/>
      <c r="AU31" s="2"/>
      <c r="AV31" s="10"/>
      <c r="AW31" s="14"/>
      <c r="AX31" s="2"/>
      <c r="AY31" s="10"/>
      <c r="AZ31" s="54"/>
      <c r="BA31" s="45"/>
    </row>
    <row r="32" spans="1:53" x14ac:dyDescent="0.25">
      <c r="A32" s="33"/>
      <c r="B32" s="8" t="s">
        <v>30</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20">
        <f>X26+X30</f>
        <v>0</v>
      </c>
      <c r="W32" s="9"/>
      <c r="X32" s="72">
        <f>V32*W32</f>
        <v>0</v>
      </c>
      <c r="Y32" s="20">
        <f>AA26+AA30</f>
        <v>0</v>
      </c>
      <c r="Z32" s="9"/>
      <c r="AA32" s="72">
        <f>Y32*Z32</f>
        <v>0</v>
      </c>
      <c r="AB32" s="20">
        <f>AD26+AD30</f>
        <v>0</v>
      </c>
      <c r="AC32" s="9"/>
      <c r="AD32" s="72">
        <f>AB32*AC32</f>
        <v>0</v>
      </c>
      <c r="AE32" s="20">
        <f>AG26+AG30</f>
        <v>0</v>
      </c>
      <c r="AF32" s="9"/>
      <c r="AG32" s="72">
        <f>AE32*AF32</f>
        <v>0</v>
      </c>
      <c r="AH32" s="20">
        <f>AJ26+AJ30</f>
        <v>0</v>
      </c>
      <c r="AI32" s="9"/>
      <c r="AJ32" s="72">
        <f>AH32*AI32</f>
        <v>0</v>
      </c>
      <c r="AK32" s="20">
        <f>AM26+AM30</f>
        <v>0</v>
      </c>
      <c r="AL32" s="9"/>
      <c r="AM32" s="72">
        <f>AK32*AL32</f>
        <v>0</v>
      </c>
      <c r="AN32" s="20">
        <f>AP26+AP30</f>
        <v>0</v>
      </c>
      <c r="AO32" s="9"/>
      <c r="AP32" s="72">
        <f>AN32*AO32</f>
        <v>0</v>
      </c>
      <c r="AQ32" s="20">
        <f>AS26+AS30</f>
        <v>0</v>
      </c>
      <c r="AR32" s="9"/>
      <c r="AS32" s="72">
        <f>AQ32*AR32</f>
        <v>0</v>
      </c>
      <c r="AT32" s="20">
        <f>AV26+AV30</f>
        <v>0</v>
      </c>
      <c r="AU32" s="9"/>
      <c r="AV32" s="72">
        <f>AT32*AU32</f>
        <v>0</v>
      </c>
      <c r="AW32" s="20">
        <f>AY26+AY30</f>
        <v>0</v>
      </c>
      <c r="AX32" s="9"/>
      <c r="AY32" s="72">
        <f>AW32*AX32</f>
        <v>0</v>
      </c>
      <c r="AZ32" s="55"/>
      <c r="BA32" s="43">
        <f t="shared" si="17"/>
        <v>0</v>
      </c>
    </row>
    <row r="33" spans="1:53" x14ac:dyDescent="0.25">
      <c r="A33" s="33"/>
      <c r="B33" s="8" t="s">
        <v>31</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20"/>
      <c r="W33" s="9"/>
      <c r="X33" s="72">
        <f>V33*W33</f>
        <v>0</v>
      </c>
      <c r="Y33" s="20"/>
      <c r="Z33" s="9"/>
      <c r="AA33" s="72">
        <f>Y33*Z33</f>
        <v>0</v>
      </c>
      <c r="AB33" s="20"/>
      <c r="AC33" s="9"/>
      <c r="AD33" s="72">
        <f>AB33*AC33</f>
        <v>0</v>
      </c>
      <c r="AE33" s="20"/>
      <c r="AF33" s="9"/>
      <c r="AG33" s="72">
        <f>AE33*AF33</f>
        <v>0</v>
      </c>
      <c r="AH33" s="20"/>
      <c r="AI33" s="9"/>
      <c r="AJ33" s="72">
        <f>AH33*AI33</f>
        <v>0</v>
      </c>
      <c r="AK33" s="20"/>
      <c r="AL33" s="9"/>
      <c r="AM33" s="72">
        <f>AK33*AL33</f>
        <v>0</v>
      </c>
      <c r="AN33" s="20"/>
      <c r="AO33" s="9"/>
      <c r="AP33" s="72">
        <f>AN33*AO33</f>
        <v>0</v>
      </c>
      <c r="AQ33" s="20"/>
      <c r="AR33" s="9"/>
      <c r="AS33" s="72">
        <f>AQ33*AR33</f>
        <v>0</v>
      </c>
      <c r="AT33" s="20"/>
      <c r="AU33" s="9"/>
      <c r="AV33" s="72">
        <f>AT33*AU33</f>
        <v>0</v>
      </c>
      <c r="AW33" s="20"/>
      <c r="AX33" s="9"/>
      <c r="AY33" s="72">
        <f>AW33*AX33</f>
        <v>0</v>
      </c>
      <c r="AZ33" s="55"/>
      <c r="BA33" s="43">
        <f t="shared" si="17"/>
        <v>0</v>
      </c>
    </row>
    <row r="34" spans="1:53" x14ac:dyDescent="0.25">
      <c r="A34" s="33"/>
      <c r="B34" s="7" t="s">
        <v>32</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21"/>
      <c r="W34" s="7"/>
      <c r="X34" s="73">
        <f>SUM(X32:X33)</f>
        <v>0</v>
      </c>
      <c r="Y34" s="21"/>
      <c r="Z34" s="7"/>
      <c r="AA34" s="73">
        <f>SUM(AA32:AA33)</f>
        <v>0</v>
      </c>
      <c r="AB34" s="21"/>
      <c r="AC34" s="7"/>
      <c r="AD34" s="73">
        <f>SUM(AD32:AD33)</f>
        <v>0</v>
      </c>
      <c r="AE34" s="21"/>
      <c r="AF34" s="7"/>
      <c r="AG34" s="73">
        <f>SUM(AG32:AG33)</f>
        <v>0</v>
      </c>
      <c r="AH34" s="21"/>
      <c r="AI34" s="7"/>
      <c r="AJ34" s="73">
        <f>SUM(AJ32:AJ33)</f>
        <v>0</v>
      </c>
      <c r="AK34" s="21"/>
      <c r="AL34" s="7"/>
      <c r="AM34" s="73">
        <f>SUM(AM32:AM33)</f>
        <v>0</v>
      </c>
      <c r="AN34" s="21"/>
      <c r="AO34" s="7"/>
      <c r="AP34" s="73">
        <f>SUM(AP32:AP33)</f>
        <v>0</v>
      </c>
      <c r="AQ34" s="21"/>
      <c r="AR34" s="7"/>
      <c r="AS34" s="73">
        <f>SUM(AS32:AS33)</f>
        <v>0</v>
      </c>
      <c r="AT34" s="21"/>
      <c r="AU34" s="7"/>
      <c r="AV34" s="73">
        <f>SUM(AV32:AV33)</f>
        <v>0</v>
      </c>
      <c r="AW34" s="21"/>
      <c r="AX34" s="7"/>
      <c r="AY34" s="73">
        <f>SUM(AY32:AY33)</f>
        <v>0</v>
      </c>
      <c r="AZ34" s="56"/>
      <c r="BA34" s="44">
        <f t="shared" si="17"/>
        <v>0</v>
      </c>
    </row>
    <row r="35" spans="1:53" x14ac:dyDescent="0.25">
      <c r="A35" s="33" t="s">
        <v>33</v>
      </c>
      <c r="B35" s="2"/>
      <c r="C35" s="3" t="s">
        <v>34</v>
      </c>
      <c r="D35" s="14"/>
      <c r="E35" s="2"/>
      <c r="F35" s="15"/>
      <c r="G35" s="14"/>
      <c r="H35" s="2"/>
      <c r="I35" s="15"/>
      <c r="J35" s="14"/>
      <c r="K35" s="2"/>
      <c r="L35" s="15"/>
      <c r="M35" s="14"/>
      <c r="N35" s="2"/>
      <c r="O35" s="15"/>
      <c r="P35" s="14"/>
      <c r="Q35" s="2"/>
      <c r="R35" s="15"/>
      <c r="S35" s="14"/>
      <c r="T35" s="2"/>
      <c r="U35" s="10"/>
      <c r="V35" s="14"/>
      <c r="W35" s="2"/>
      <c r="X35" s="10"/>
      <c r="Y35" s="14"/>
      <c r="Z35" s="2"/>
      <c r="AA35" s="10"/>
      <c r="AB35" s="14"/>
      <c r="AC35" s="2"/>
      <c r="AD35" s="10"/>
      <c r="AE35" s="14"/>
      <c r="AF35" s="2"/>
      <c r="AG35" s="10"/>
      <c r="AH35" s="14"/>
      <c r="AI35" s="2"/>
      <c r="AJ35" s="10"/>
      <c r="AK35" s="14"/>
      <c r="AL35" s="2"/>
      <c r="AM35" s="10"/>
      <c r="AN35" s="14"/>
      <c r="AO35" s="2"/>
      <c r="AP35" s="10"/>
      <c r="AQ35" s="14"/>
      <c r="AR35" s="2"/>
      <c r="AS35" s="10"/>
      <c r="AT35" s="14"/>
      <c r="AU35" s="2"/>
      <c r="AV35" s="10"/>
      <c r="AW35" s="14"/>
      <c r="AX35" s="2"/>
      <c r="AY35" s="10"/>
      <c r="AZ35" s="54"/>
      <c r="BA35" s="45"/>
    </row>
    <row r="36" spans="1:53" ht="13" x14ac:dyDescent="0.3">
      <c r="A36" s="14"/>
      <c r="B36" s="2" t="s">
        <v>35</v>
      </c>
      <c r="C36" s="199" t="s">
        <v>36</v>
      </c>
      <c r="D36" s="83"/>
      <c r="E36" s="81"/>
      <c r="F36" s="17">
        <v>0</v>
      </c>
      <c r="G36" s="40"/>
      <c r="H36" s="41"/>
      <c r="I36" s="17">
        <v>0</v>
      </c>
      <c r="J36" s="40"/>
      <c r="K36" s="41"/>
      <c r="L36" s="17">
        <v>0</v>
      </c>
      <c r="M36" s="40"/>
      <c r="N36" s="41"/>
      <c r="O36" s="17">
        <v>0</v>
      </c>
      <c r="P36" s="40"/>
      <c r="Q36" s="41"/>
      <c r="R36" s="17">
        <v>0</v>
      </c>
      <c r="S36" s="40"/>
      <c r="T36" s="41"/>
      <c r="U36" s="72">
        <v>0</v>
      </c>
      <c r="V36" s="40"/>
      <c r="W36" s="41"/>
      <c r="X36" s="72">
        <v>0</v>
      </c>
      <c r="Y36" s="40"/>
      <c r="Z36" s="41"/>
      <c r="AA36" s="72">
        <v>0</v>
      </c>
      <c r="AB36" s="40"/>
      <c r="AC36" s="41"/>
      <c r="AD36" s="72">
        <v>0</v>
      </c>
      <c r="AE36" s="40"/>
      <c r="AF36" s="41"/>
      <c r="AG36" s="72">
        <v>0</v>
      </c>
      <c r="AH36" s="40"/>
      <c r="AI36" s="41"/>
      <c r="AJ36" s="72">
        <v>0</v>
      </c>
      <c r="AK36" s="40"/>
      <c r="AL36" s="41"/>
      <c r="AM36" s="72">
        <v>0</v>
      </c>
      <c r="AN36" s="40"/>
      <c r="AO36" s="41"/>
      <c r="AP36" s="72">
        <v>0</v>
      </c>
      <c r="AQ36" s="40"/>
      <c r="AR36" s="41"/>
      <c r="AS36" s="72">
        <v>0</v>
      </c>
      <c r="AT36" s="40"/>
      <c r="AU36" s="41"/>
      <c r="AV36" s="72">
        <v>0</v>
      </c>
      <c r="AW36" s="40"/>
      <c r="AX36" s="41"/>
      <c r="AY36" s="72">
        <v>0</v>
      </c>
      <c r="AZ36" s="55"/>
      <c r="BA36" s="43">
        <f t="shared" si="17"/>
        <v>0</v>
      </c>
    </row>
    <row r="37" spans="1:53" ht="13" x14ac:dyDescent="0.3">
      <c r="A37" s="14"/>
      <c r="B37" s="2" t="s">
        <v>37</v>
      </c>
      <c r="C37" s="199" t="s">
        <v>36</v>
      </c>
      <c r="D37" s="83"/>
      <c r="E37" s="81"/>
      <c r="F37" s="17">
        <v>0</v>
      </c>
      <c r="G37" s="40"/>
      <c r="H37" s="41"/>
      <c r="I37" s="17">
        <v>0</v>
      </c>
      <c r="J37" s="40"/>
      <c r="K37" s="41"/>
      <c r="L37" s="17">
        <v>0</v>
      </c>
      <c r="M37" s="40"/>
      <c r="N37" s="41"/>
      <c r="O37" s="17">
        <v>0</v>
      </c>
      <c r="P37" s="40"/>
      <c r="Q37" s="41"/>
      <c r="R37" s="17">
        <v>0</v>
      </c>
      <c r="S37" s="40"/>
      <c r="T37" s="41"/>
      <c r="U37" s="72">
        <v>0</v>
      </c>
      <c r="V37" s="40"/>
      <c r="W37" s="41"/>
      <c r="X37" s="72">
        <v>0</v>
      </c>
      <c r="Y37" s="40"/>
      <c r="Z37" s="41"/>
      <c r="AA37" s="72">
        <v>0</v>
      </c>
      <c r="AB37" s="40"/>
      <c r="AC37" s="41"/>
      <c r="AD37" s="72">
        <v>0</v>
      </c>
      <c r="AE37" s="40"/>
      <c r="AF37" s="41"/>
      <c r="AG37" s="72">
        <v>0</v>
      </c>
      <c r="AH37" s="40"/>
      <c r="AI37" s="41"/>
      <c r="AJ37" s="72">
        <v>0</v>
      </c>
      <c r="AK37" s="40"/>
      <c r="AL37" s="41"/>
      <c r="AM37" s="72">
        <v>0</v>
      </c>
      <c r="AN37" s="40"/>
      <c r="AO37" s="41"/>
      <c r="AP37" s="72">
        <v>0</v>
      </c>
      <c r="AQ37" s="40"/>
      <c r="AR37" s="41"/>
      <c r="AS37" s="72">
        <v>0</v>
      </c>
      <c r="AT37" s="40"/>
      <c r="AU37" s="41"/>
      <c r="AV37" s="72">
        <v>0</v>
      </c>
      <c r="AW37" s="40"/>
      <c r="AX37" s="41"/>
      <c r="AY37" s="72">
        <v>0</v>
      </c>
      <c r="AZ37" s="55"/>
      <c r="BA37" s="43">
        <f t="shared" si="17"/>
        <v>0</v>
      </c>
    </row>
    <row r="38" spans="1:53" ht="13" x14ac:dyDescent="0.3">
      <c r="A38" s="14"/>
      <c r="B38" s="2" t="s">
        <v>38</v>
      </c>
      <c r="C38" s="199" t="s">
        <v>36</v>
      </c>
      <c r="D38" s="83"/>
      <c r="E38" s="8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40"/>
      <c r="AR38" s="41"/>
      <c r="AS38" s="72">
        <v>0</v>
      </c>
      <c r="AT38" s="40"/>
      <c r="AU38" s="41"/>
      <c r="AV38" s="72">
        <v>0</v>
      </c>
      <c r="AW38" s="40"/>
      <c r="AX38" s="41"/>
      <c r="AY38" s="72">
        <v>0</v>
      </c>
      <c r="AZ38" s="55"/>
      <c r="BA38" s="43">
        <f t="shared" si="17"/>
        <v>0</v>
      </c>
    </row>
    <row r="39" spans="1:53" ht="23" x14ac:dyDescent="0.3">
      <c r="A39" s="14"/>
      <c r="B39" s="8" t="s">
        <v>39</v>
      </c>
      <c r="C39" s="199" t="s">
        <v>36</v>
      </c>
      <c r="D39" s="83"/>
      <c r="E39" s="8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40"/>
      <c r="AR39" s="41"/>
      <c r="AS39" s="72">
        <v>0</v>
      </c>
      <c r="AT39" s="40"/>
      <c r="AU39" s="41"/>
      <c r="AV39" s="72">
        <v>0</v>
      </c>
      <c r="AW39" s="40"/>
      <c r="AX39" s="41"/>
      <c r="AY39" s="72">
        <v>0</v>
      </c>
      <c r="AZ39" s="55"/>
      <c r="BA39" s="43">
        <f t="shared" si="17"/>
        <v>0</v>
      </c>
    </row>
    <row r="40" spans="1:53" x14ac:dyDescent="0.25">
      <c r="A40" s="14"/>
      <c r="B40" s="7" t="s">
        <v>253</v>
      </c>
      <c r="C40" s="204"/>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21"/>
      <c r="W40" s="7"/>
      <c r="X40" s="73">
        <f>SUM(X36:X39)</f>
        <v>0</v>
      </c>
      <c r="Y40" s="21"/>
      <c r="Z40" s="7"/>
      <c r="AA40" s="73">
        <f>SUM(AA36:AA39)</f>
        <v>0</v>
      </c>
      <c r="AB40" s="21"/>
      <c r="AC40" s="7"/>
      <c r="AD40" s="73">
        <f>SUM(AD36:AD39)</f>
        <v>0</v>
      </c>
      <c r="AE40" s="21"/>
      <c r="AF40" s="7"/>
      <c r="AG40" s="73">
        <f>SUM(AG36:AG39)</f>
        <v>0</v>
      </c>
      <c r="AH40" s="21"/>
      <c r="AI40" s="7"/>
      <c r="AJ40" s="73">
        <f>SUM(AJ36:AJ39)</f>
        <v>0</v>
      </c>
      <c r="AK40" s="21"/>
      <c r="AL40" s="7"/>
      <c r="AM40" s="73">
        <f>SUM(AM36:AM39)</f>
        <v>0</v>
      </c>
      <c r="AN40" s="21"/>
      <c r="AO40" s="7"/>
      <c r="AP40" s="73">
        <f>SUM(AP36:AP39)</f>
        <v>0</v>
      </c>
      <c r="AQ40" s="21"/>
      <c r="AR40" s="7"/>
      <c r="AS40" s="73">
        <f>SUM(AS36:AS39)</f>
        <v>0</v>
      </c>
      <c r="AT40" s="21"/>
      <c r="AU40" s="7"/>
      <c r="AV40" s="73">
        <f>SUM(AV36:AV39)</f>
        <v>0</v>
      </c>
      <c r="AW40" s="21"/>
      <c r="AX40" s="7"/>
      <c r="AY40" s="73">
        <f>SUM(AY36:AY39)</f>
        <v>0</v>
      </c>
      <c r="AZ40" s="56"/>
      <c r="BA40" s="44">
        <f t="shared" si="17"/>
        <v>0</v>
      </c>
    </row>
    <row r="41" spans="1:53" x14ac:dyDescent="0.25">
      <c r="A41" s="33" t="s">
        <v>41</v>
      </c>
      <c r="B41" s="2"/>
      <c r="C41" s="200"/>
      <c r="D41" s="14"/>
      <c r="E41" s="2"/>
      <c r="F41" s="15"/>
      <c r="G41" s="14"/>
      <c r="H41" s="2"/>
      <c r="I41" s="15"/>
      <c r="J41" s="14"/>
      <c r="K41" s="2"/>
      <c r="L41" s="15"/>
      <c r="M41" s="14"/>
      <c r="N41" s="2"/>
      <c r="O41" s="15"/>
      <c r="P41" s="14"/>
      <c r="Q41" s="2"/>
      <c r="R41" s="15"/>
      <c r="S41" s="14"/>
      <c r="T41" s="2"/>
      <c r="U41" s="10"/>
      <c r="V41" s="14"/>
      <c r="W41" s="2"/>
      <c r="X41" s="10"/>
      <c r="Y41" s="14"/>
      <c r="Z41" s="2"/>
      <c r="AA41" s="10"/>
      <c r="AB41" s="14"/>
      <c r="AC41" s="2"/>
      <c r="AD41" s="10"/>
      <c r="AE41" s="14"/>
      <c r="AF41" s="2"/>
      <c r="AG41" s="10"/>
      <c r="AH41" s="14"/>
      <c r="AI41" s="2"/>
      <c r="AJ41" s="10"/>
      <c r="AK41" s="14"/>
      <c r="AL41" s="2"/>
      <c r="AM41" s="10"/>
      <c r="AN41" s="14"/>
      <c r="AO41" s="2"/>
      <c r="AP41" s="10"/>
      <c r="AQ41" s="14"/>
      <c r="AR41" s="2"/>
      <c r="AS41" s="10"/>
      <c r="AT41" s="14"/>
      <c r="AU41" s="2"/>
      <c r="AV41" s="10"/>
      <c r="AW41" s="14"/>
      <c r="AX41" s="2"/>
      <c r="AY41" s="10"/>
      <c r="AZ41" s="54"/>
      <c r="BA41" s="45"/>
    </row>
    <row r="42" spans="1:53" ht="13" x14ac:dyDescent="0.3">
      <c r="A42" s="14"/>
      <c r="B42" s="2" t="s">
        <v>42</v>
      </c>
      <c r="C42" s="201" t="s">
        <v>43</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16"/>
      <c r="W42" s="5"/>
      <c r="X42" s="72">
        <f>V42*W42</f>
        <v>0</v>
      </c>
      <c r="Y42" s="16"/>
      <c r="Z42" s="5"/>
      <c r="AA42" s="72">
        <f>Y42*Z42</f>
        <v>0</v>
      </c>
      <c r="AB42" s="16"/>
      <c r="AC42" s="5"/>
      <c r="AD42" s="72">
        <f>AB42*AC42</f>
        <v>0</v>
      </c>
      <c r="AE42" s="16"/>
      <c r="AF42" s="5"/>
      <c r="AG42" s="72">
        <f>AE42*AF42</f>
        <v>0</v>
      </c>
      <c r="AH42" s="16"/>
      <c r="AI42" s="5"/>
      <c r="AJ42" s="72">
        <f>AH42*AI42</f>
        <v>0</v>
      </c>
      <c r="AK42" s="16"/>
      <c r="AL42" s="5"/>
      <c r="AM42" s="72">
        <f>AK42*AL42</f>
        <v>0</v>
      </c>
      <c r="AN42" s="16"/>
      <c r="AO42" s="5"/>
      <c r="AP42" s="72">
        <f>AN42*AO42</f>
        <v>0</v>
      </c>
      <c r="AQ42" s="16"/>
      <c r="AR42" s="5"/>
      <c r="AS42" s="72">
        <f>AQ42*AR42</f>
        <v>0</v>
      </c>
      <c r="AT42" s="16"/>
      <c r="AU42" s="5"/>
      <c r="AV42" s="72">
        <f>AT42*AU42</f>
        <v>0</v>
      </c>
      <c r="AW42" s="16"/>
      <c r="AX42" s="5"/>
      <c r="AY42" s="72">
        <f>AW42*AX42</f>
        <v>0</v>
      </c>
      <c r="AZ42" s="55"/>
      <c r="BA42" s="43">
        <f t="shared" si="17"/>
        <v>0</v>
      </c>
    </row>
    <row r="43" spans="1:53" ht="13" x14ac:dyDescent="0.3">
      <c r="A43" s="14"/>
      <c r="B43" s="2" t="s">
        <v>44</v>
      </c>
      <c r="C43" s="201" t="s">
        <v>43</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16"/>
      <c r="W43" s="5"/>
      <c r="X43" s="72">
        <f>V43*W43</f>
        <v>0</v>
      </c>
      <c r="Y43" s="16"/>
      <c r="Z43" s="5"/>
      <c r="AA43" s="72">
        <f>Y43*Z43</f>
        <v>0</v>
      </c>
      <c r="AB43" s="16"/>
      <c r="AC43" s="5"/>
      <c r="AD43" s="72">
        <f>AB43*AC43</f>
        <v>0</v>
      </c>
      <c r="AE43" s="16"/>
      <c r="AF43" s="5"/>
      <c r="AG43" s="72">
        <f>AE43*AF43</f>
        <v>0</v>
      </c>
      <c r="AH43" s="16"/>
      <c r="AI43" s="5"/>
      <c r="AJ43" s="72">
        <f>AH43*AI43</f>
        <v>0</v>
      </c>
      <c r="AK43" s="16"/>
      <c r="AL43" s="5"/>
      <c r="AM43" s="72">
        <f>AK43*AL43</f>
        <v>0</v>
      </c>
      <c r="AN43" s="16"/>
      <c r="AO43" s="5"/>
      <c r="AP43" s="72">
        <f>AN43*AO43</f>
        <v>0</v>
      </c>
      <c r="AQ43" s="16"/>
      <c r="AR43" s="5"/>
      <c r="AS43" s="72">
        <f>AQ43*AR43</f>
        <v>0</v>
      </c>
      <c r="AT43" s="16"/>
      <c r="AU43" s="5"/>
      <c r="AV43" s="72">
        <f>AT43*AU43</f>
        <v>0</v>
      </c>
      <c r="AW43" s="16"/>
      <c r="AX43" s="5"/>
      <c r="AY43" s="72">
        <f>AW43*AX43</f>
        <v>0</v>
      </c>
      <c r="AZ43" s="55"/>
      <c r="BA43" s="43">
        <f t="shared" si="17"/>
        <v>0</v>
      </c>
    </row>
    <row r="44" spans="1:53" ht="13" x14ac:dyDescent="0.3">
      <c r="A44" s="14"/>
      <c r="B44" s="2" t="s">
        <v>45</v>
      </c>
      <c r="C44" s="201" t="s">
        <v>43</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16"/>
      <c r="W44" s="5"/>
      <c r="X44" s="72">
        <f>V44*W44</f>
        <v>0</v>
      </c>
      <c r="Y44" s="16"/>
      <c r="Z44" s="5"/>
      <c r="AA44" s="72">
        <f>Y44*Z44</f>
        <v>0</v>
      </c>
      <c r="AB44" s="16"/>
      <c r="AC44" s="5"/>
      <c r="AD44" s="72">
        <f>AB44*AC44</f>
        <v>0</v>
      </c>
      <c r="AE44" s="16"/>
      <c r="AF44" s="5"/>
      <c r="AG44" s="72">
        <f>AE44*AF44</f>
        <v>0</v>
      </c>
      <c r="AH44" s="16"/>
      <c r="AI44" s="5"/>
      <c r="AJ44" s="72">
        <f>AH44*AI44</f>
        <v>0</v>
      </c>
      <c r="AK44" s="16"/>
      <c r="AL44" s="5"/>
      <c r="AM44" s="72">
        <f>AK44*AL44</f>
        <v>0</v>
      </c>
      <c r="AN44" s="16"/>
      <c r="AO44" s="5"/>
      <c r="AP44" s="72">
        <f>AN44*AO44</f>
        <v>0</v>
      </c>
      <c r="AQ44" s="16"/>
      <c r="AR44" s="5"/>
      <c r="AS44" s="72">
        <f>AQ44*AR44</f>
        <v>0</v>
      </c>
      <c r="AT44" s="16"/>
      <c r="AU44" s="5"/>
      <c r="AV44" s="72">
        <f>AT44*AU44</f>
        <v>0</v>
      </c>
      <c r="AW44" s="16"/>
      <c r="AX44" s="5"/>
      <c r="AY44" s="72">
        <f>AW44*AX44</f>
        <v>0</v>
      </c>
      <c r="AZ44" s="55"/>
      <c r="BA44" s="43">
        <f t="shared" si="17"/>
        <v>0</v>
      </c>
    </row>
    <row r="45" spans="1:53" ht="13" x14ac:dyDescent="0.3">
      <c r="A45" s="14"/>
      <c r="B45" s="8" t="s">
        <v>46</v>
      </c>
      <c r="C45" s="201" t="s">
        <v>43</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16"/>
      <c r="W45" s="5"/>
      <c r="X45" s="72">
        <f>V45*W45</f>
        <v>0</v>
      </c>
      <c r="Y45" s="16"/>
      <c r="Z45" s="5"/>
      <c r="AA45" s="72">
        <f>Y45*Z45</f>
        <v>0</v>
      </c>
      <c r="AB45" s="16"/>
      <c r="AC45" s="5"/>
      <c r="AD45" s="72">
        <f>AB45*AC45</f>
        <v>0</v>
      </c>
      <c r="AE45" s="16"/>
      <c r="AF45" s="5"/>
      <c r="AG45" s="72">
        <f>AE45*AF45</f>
        <v>0</v>
      </c>
      <c r="AH45" s="16"/>
      <c r="AI45" s="5"/>
      <c r="AJ45" s="72">
        <f>AH45*AI45</f>
        <v>0</v>
      </c>
      <c r="AK45" s="16"/>
      <c r="AL45" s="5"/>
      <c r="AM45" s="72">
        <f>AK45*AL45</f>
        <v>0</v>
      </c>
      <c r="AN45" s="16"/>
      <c r="AO45" s="5"/>
      <c r="AP45" s="72">
        <f>AN45*AO45</f>
        <v>0</v>
      </c>
      <c r="AQ45" s="16"/>
      <c r="AR45" s="5"/>
      <c r="AS45" s="72">
        <f>AQ45*AR45</f>
        <v>0</v>
      </c>
      <c r="AT45" s="16"/>
      <c r="AU45" s="5"/>
      <c r="AV45" s="72">
        <f>AT45*AU45</f>
        <v>0</v>
      </c>
      <c r="AW45" s="16"/>
      <c r="AX45" s="5"/>
      <c r="AY45" s="72">
        <f>AW45*AX45</f>
        <v>0</v>
      </c>
      <c r="AZ45" s="55"/>
      <c r="BA45" s="43">
        <f t="shared" si="17"/>
        <v>0</v>
      </c>
    </row>
    <row r="46" spans="1:53" x14ac:dyDescent="0.25">
      <c r="A46" s="14"/>
      <c r="B46" s="7" t="s">
        <v>254</v>
      </c>
      <c r="C46" s="205"/>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21"/>
      <c r="W46" s="7"/>
      <c r="X46" s="73">
        <f>SUM(X42:X45)</f>
        <v>0</v>
      </c>
      <c r="Y46" s="21"/>
      <c r="Z46" s="7"/>
      <c r="AA46" s="73">
        <f>SUM(AA42:AA45)</f>
        <v>0</v>
      </c>
      <c r="AB46" s="21"/>
      <c r="AC46" s="7"/>
      <c r="AD46" s="73">
        <f>SUM(AD42:AD45)</f>
        <v>0</v>
      </c>
      <c r="AE46" s="21"/>
      <c r="AF46" s="7"/>
      <c r="AG46" s="73">
        <f>SUM(AG42:AG45)</f>
        <v>0</v>
      </c>
      <c r="AH46" s="21"/>
      <c r="AI46" s="7"/>
      <c r="AJ46" s="73">
        <f>SUM(AJ42:AJ45)</f>
        <v>0</v>
      </c>
      <c r="AK46" s="21"/>
      <c r="AL46" s="7"/>
      <c r="AM46" s="73">
        <f>SUM(AM42:AM45)</f>
        <v>0</v>
      </c>
      <c r="AN46" s="21"/>
      <c r="AO46" s="7"/>
      <c r="AP46" s="73">
        <f>SUM(AP42:AP45)</f>
        <v>0</v>
      </c>
      <c r="AQ46" s="21"/>
      <c r="AR46" s="7"/>
      <c r="AS46" s="73">
        <f>SUM(AS42:AS45)</f>
        <v>0</v>
      </c>
      <c r="AT46" s="21"/>
      <c r="AU46" s="7"/>
      <c r="AV46" s="73">
        <f>SUM(AV42:AV45)</f>
        <v>0</v>
      </c>
      <c r="AW46" s="21"/>
      <c r="AX46" s="7"/>
      <c r="AY46" s="73">
        <f>SUM(AY42:AY45)</f>
        <v>0</v>
      </c>
      <c r="AZ46" s="56"/>
      <c r="BA46" s="44">
        <f t="shared" si="17"/>
        <v>0</v>
      </c>
    </row>
    <row r="47" spans="1:53" x14ac:dyDescent="0.25">
      <c r="A47" s="33" t="s">
        <v>48</v>
      </c>
      <c r="B47" s="75"/>
      <c r="C47" s="202"/>
      <c r="D47" s="76"/>
      <c r="E47" s="75"/>
      <c r="F47" s="77"/>
      <c r="G47" s="76"/>
      <c r="H47" s="75"/>
      <c r="I47" s="77"/>
      <c r="J47" s="76"/>
      <c r="K47" s="75"/>
      <c r="L47" s="77"/>
      <c r="M47" s="76"/>
      <c r="N47" s="75"/>
      <c r="O47" s="77"/>
      <c r="P47" s="76"/>
      <c r="Q47" s="75"/>
      <c r="R47" s="77"/>
      <c r="S47" s="76"/>
      <c r="T47" s="75"/>
      <c r="U47" s="78"/>
      <c r="V47" s="76"/>
      <c r="W47" s="75"/>
      <c r="X47" s="78"/>
      <c r="Y47" s="76"/>
      <c r="Z47" s="75"/>
      <c r="AA47" s="78"/>
      <c r="AB47" s="76"/>
      <c r="AC47" s="75"/>
      <c r="AD47" s="78"/>
      <c r="AE47" s="76"/>
      <c r="AF47" s="75"/>
      <c r="AG47" s="78"/>
      <c r="AH47" s="76"/>
      <c r="AI47" s="75"/>
      <c r="AJ47" s="78"/>
      <c r="AK47" s="76"/>
      <c r="AL47" s="75"/>
      <c r="AM47" s="78"/>
      <c r="AN47" s="76"/>
      <c r="AO47" s="75"/>
      <c r="AP47" s="78"/>
      <c r="AQ47" s="76"/>
      <c r="AR47" s="75"/>
      <c r="AS47" s="78"/>
      <c r="AT47" s="76"/>
      <c r="AU47" s="75"/>
      <c r="AV47" s="78"/>
      <c r="AW47" s="76"/>
      <c r="AX47" s="75"/>
      <c r="AY47" s="78"/>
      <c r="AZ47" s="79"/>
      <c r="BA47" s="80"/>
    </row>
    <row r="48" spans="1:53" ht="13" x14ac:dyDescent="0.3">
      <c r="A48" s="14"/>
      <c r="B48" s="81" t="s">
        <v>49</v>
      </c>
      <c r="C48" s="201" t="s">
        <v>50</v>
      </c>
      <c r="D48" s="83"/>
      <c r="E48" s="81"/>
      <c r="F48" s="84">
        <v>0</v>
      </c>
      <c r="G48" s="83"/>
      <c r="H48" s="81"/>
      <c r="I48" s="84"/>
      <c r="J48" s="83"/>
      <c r="K48" s="81"/>
      <c r="L48" s="84"/>
      <c r="M48" s="83"/>
      <c r="N48" s="81"/>
      <c r="O48" s="84"/>
      <c r="P48" s="83"/>
      <c r="Q48" s="81"/>
      <c r="R48" s="84"/>
      <c r="S48" s="83"/>
      <c r="T48" s="81"/>
      <c r="U48" s="173"/>
      <c r="V48" s="83"/>
      <c r="W48" s="81"/>
      <c r="X48" s="173"/>
      <c r="Y48" s="83"/>
      <c r="Z48" s="81"/>
      <c r="AA48" s="173"/>
      <c r="AB48" s="83"/>
      <c r="AC48" s="81"/>
      <c r="AD48" s="173"/>
      <c r="AE48" s="83"/>
      <c r="AF48" s="81"/>
      <c r="AG48" s="173"/>
      <c r="AH48" s="83"/>
      <c r="AI48" s="81"/>
      <c r="AJ48" s="173"/>
      <c r="AK48" s="83"/>
      <c r="AL48" s="81"/>
      <c r="AM48" s="173"/>
      <c r="AN48" s="83"/>
      <c r="AO48" s="81"/>
      <c r="AP48" s="173"/>
      <c r="AQ48" s="83"/>
      <c r="AR48" s="81"/>
      <c r="AS48" s="173"/>
      <c r="AT48" s="83"/>
      <c r="AU48" s="81"/>
      <c r="AV48" s="173"/>
      <c r="AW48" s="83"/>
      <c r="AX48" s="81"/>
      <c r="AY48" s="173"/>
      <c r="AZ48" s="85"/>
      <c r="BA48" s="82">
        <f t="shared" si="17"/>
        <v>0</v>
      </c>
    </row>
    <row r="49" spans="1:53" ht="13" x14ac:dyDescent="0.3">
      <c r="A49" s="14"/>
      <c r="B49" s="81" t="s">
        <v>51</v>
      </c>
      <c r="C49" s="201" t="s">
        <v>52</v>
      </c>
      <c r="D49" s="83"/>
      <c r="E49" s="81"/>
      <c r="F49" s="84">
        <v>0</v>
      </c>
      <c r="G49" s="83"/>
      <c r="H49" s="81"/>
      <c r="I49" s="84"/>
      <c r="J49" s="83"/>
      <c r="K49" s="81"/>
      <c r="L49" s="84"/>
      <c r="M49" s="83"/>
      <c r="N49" s="81"/>
      <c r="O49" s="84"/>
      <c r="P49" s="83"/>
      <c r="Q49" s="81"/>
      <c r="R49" s="84"/>
      <c r="S49" s="83"/>
      <c r="T49" s="81"/>
      <c r="U49" s="173"/>
      <c r="V49" s="83"/>
      <c r="W49" s="81"/>
      <c r="X49" s="173"/>
      <c r="Y49" s="83"/>
      <c r="Z49" s="81"/>
      <c r="AA49" s="173"/>
      <c r="AB49" s="83"/>
      <c r="AC49" s="81"/>
      <c r="AD49" s="173"/>
      <c r="AE49" s="83"/>
      <c r="AF49" s="81"/>
      <c r="AG49" s="173"/>
      <c r="AH49" s="83"/>
      <c r="AI49" s="81"/>
      <c r="AJ49" s="173"/>
      <c r="AK49" s="83"/>
      <c r="AL49" s="81"/>
      <c r="AM49" s="173"/>
      <c r="AN49" s="83"/>
      <c r="AO49" s="81"/>
      <c r="AP49" s="173"/>
      <c r="AQ49" s="83"/>
      <c r="AR49" s="81"/>
      <c r="AS49" s="173"/>
      <c r="AT49" s="83"/>
      <c r="AU49" s="81"/>
      <c r="AV49" s="173"/>
      <c r="AW49" s="83"/>
      <c r="AX49" s="81"/>
      <c r="AY49" s="173"/>
      <c r="AZ49" s="85"/>
      <c r="BA49" s="82">
        <f t="shared" si="17"/>
        <v>0</v>
      </c>
    </row>
    <row r="50" spans="1:53" ht="13" x14ac:dyDescent="0.3">
      <c r="A50" s="14"/>
      <c r="B50" s="81" t="s">
        <v>53</v>
      </c>
      <c r="C50" s="201" t="s">
        <v>54</v>
      </c>
      <c r="D50" s="83"/>
      <c r="E50" s="81"/>
      <c r="F50" s="84"/>
      <c r="G50" s="83"/>
      <c r="H50" s="81"/>
      <c r="I50" s="84"/>
      <c r="J50" s="83"/>
      <c r="K50" s="81"/>
      <c r="L50" s="84"/>
      <c r="M50" s="83"/>
      <c r="N50" s="81"/>
      <c r="O50" s="84"/>
      <c r="P50" s="83"/>
      <c r="Q50" s="81"/>
      <c r="R50" s="84"/>
      <c r="S50" s="83"/>
      <c r="T50" s="81"/>
      <c r="U50" s="173"/>
      <c r="V50" s="83"/>
      <c r="W50" s="81"/>
      <c r="X50" s="173"/>
      <c r="Y50" s="83"/>
      <c r="Z50" s="81"/>
      <c r="AA50" s="173"/>
      <c r="AB50" s="83"/>
      <c r="AC50" s="81"/>
      <c r="AD50" s="173"/>
      <c r="AE50" s="83"/>
      <c r="AF50" s="81"/>
      <c r="AG50" s="173"/>
      <c r="AH50" s="83"/>
      <c r="AI50" s="81"/>
      <c r="AJ50" s="173"/>
      <c r="AK50" s="83"/>
      <c r="AL50" s="81"/>
      <c r="AM50" s="173"/>
      <c r="AN50" s="83"/>
      <c r="AO50" s="81"/>
      <c r="AP50" s="173"/>
      <c r="AQ50" s="83"/>
      <c r="AR50" s="81"/>
      <c r="AS50" s="173"/>
      <c r="AT50" s="83"/>
      <c r="AU50" s="81"/>
      <c r="AV50" s="173"/>
      <c r="AW50" s="83"/>
      <c r="AX50" s="81"/>
      <c r="AY50" s="173"/>
      <c r="AZ50" s="85"/>
      <c r="BA50" s="82">
        <f t="shared" si="17"/>
        <v>0</v>
      </c>
    </row>
    <row r="51" spans="1:53" ht="13" x14ac:dyDescent="0.3">
      <c r="A51" s="14"/>
      <c r="B51" s="8" t="s">
        <v>55</v>
      </c>
      <c r="C51" s="201" t="s">
        <v>56</v>
      </c>
      <c r="D51" s="83"/>
      <c r="E51" s="81"/>
      <c r="F51" s="84"/>
      <c r="G51" s="83"/>
      <c r="H51" s="81"/>
      <c r="I51" s="84"/>
      <c r="J51" s="83"/>
      <c r="K51" s="81"/>
      <c r="L51" s="84"/>
      <c r="M51" s="83"/>
      <c r="N51" s="81"/>
      <c r="O51" s="84"/>
      <c r="P51" s="83"/>
      <c r="Q51" s="81"/>
      <c r="R51" s="84"/>
      <c r="S51" s="83"/>
      <c r="T51" s="81"/>
      <c r="U51" s="173"/>
      <c r="V51" s="83"/>
      <c r="W51" s="81"/>
      <c r="X51" s="173"/>
      <c r="Y51" s="83"/>
      <c r="Z51" s="81"/>
      <c r="AA51" s="173"/>
      <c r="AB51" s="83"/>
      <c r="AC51" s="81"/>
      <c r="AD51" s="173"/>
      <c r="AE51" s="83"/>
      <c r="AF51" s="81"/>
      <c r="AG51" s="173"/>
      <c r="AH51" s="83"/>
      <c r="AI51" s="81"/>
      <c r="AJ51" s="173"/>
      <c r="AK51" s="83"/>
      <c r="AL51" s="81"/>
      <c r="AM51" s="173"/>
      <c r="AN51" s="83"/>
      <c r="AO51" s="81"/>
      <c r="AP51" s="173"/>
      <c r="AQ51" s="83"/>
      <c r="AR51" s="81"/>
      <c r="AS51" s="173"/>
      <c r="AT51" s="83"/>
      <c r="AU51" s="81"/>
      <c r="AV51" s="173"/>
      <c r="AW51" s="83"/>
      <c r="AX51" s="81"/>
      <c r="AY51" s="173"/>
      <c r="AZ51" s="85"/>
      <c r="BA51" s="82">
        <f t="shared" si="17"/>
        <v>0</v>
      </c>
    </row>
    <row r="52" spans="1:53" x14ac:dyDescent="0.25">
      <c r="A52" s="14"/>
      <c r="B52" s="7" t="s">
        <v>57</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21"/>
      <c r="W52" s="7"/>
      <c r="X52" s="73">
        <f>SUM(X48:X51)</f>
        <v>0</v>
      </c>
      <c r="Y52" s="21"/>
      <c r="Z52" s="7"/>
      <c r="AA52" s="73">
        <f>SUM(AA48:AA51)</f>
        <v>0</v>
      </c>
      <c r="AB52" s="21"/>
      <c r="AC52" s="7"/>
      <c r="AD52" s="73">
        <f>SUM(AD48:AD51)</f>
        <v>0</v>
      </c>
      <c r="AE52" s="21"/>
      <c r="AF52" s="7"/>
      <c r="AG52" s="73">
        <f>SUM(AG48:AG51)</f>
        <v>0</v>
      </c>
      <c r="AH52" s="21"/>
      <c r="AI52" s="7"/>
      <c r="AJ52" s="73">
        <f>SUM(AJ48:AJ51)</f>
        <v>0</v>
      </c>
      <c r="AK52" s="21"/>
      <c r="AL52" s="7"/>
      <c r="AM52" s="73">
        <f>SUM(AM48:AM51)</f>
        <v>0</v>
      </c>
      <c r="AN52" s="21"/>
      <c r="AO52" s="7"/>
      <c r="AP52" s="73">
        <f>SUM(AP48:AP51)</f>
        <v>0</v>
      </c>
      <c r="AQ52" s="21"/>
      <c r="AR52" s="7"/>
      <c r="AS52" s="73">
        <f>SUM(AS48:AS51)</f>
        <v>0</v>
      </c>
      <c r="AT52" s="21"/>
      <c r="AU52" s="7"/>
      <c r="AV52" s="73">
        <f>SUM(AV48:AV51)</f>
        <v>0</v>
      </c>
      <c r="AW52" s="21"/>
      <c r="AX52" s="7"/>
      <c r="AY52" s="73">
        <f>SUM(AY48:AY51)</f>
        <v>0</v>
      </c>
      <c r="AZ52" s="56"/>
      <c r="BA52" s="44">
        <f t="shared" si="17"/>
        <v>0</v>
      </c>
    </row>
    <row r="53" spans="1:53" x14ac:dyDescent="0.25">
      <c r="A53" s="33" t="s">
        <v>58</v>
      </c>
      <c r="B53" s="2"/>
      <c r="C53" s="10"/>
      <c r="D53" s="14"/>
      <c r="E53" s="2"/>
      <c r="F53" s="15"/>
      <c r="G53" s="14"/>
      <c r="H53" s="2"/>
      <c r="I53" s="15"/>
      <c r="J53" s="14"/>
      <c r="K53" s="2"/>
      <c r="L53" s="15"/>
      <c r="M53" s="14"/>
      <c r="N53" s="2"/>
      <c r="O53" s="15"/>
      <c r="P53" s="14"/>
      <c r="Q53" s="2"/>
      <c r="R53" s="15"/>
      <c r="S53" s="14"/>
      <c r="T53" s="2"/>
      <c r="U53" s="10"/>
      <c r="V53" s="14"/>
      <c r="W53" s="2"/>
      <c r="X53" s="10"/>
      <c r="Y53" s="14"/>
      <c r="Z53" s="2"/>
      <c r="AA53" s="10"/>
      <c r="AB53" s="14"/>
      <c r="AC53" s="2"/>
      <c r="AD53" s="10"/>
      <c r="AE53" s="14"/>
      <c r="AF53" s="2"/>
      <c r="AG53" s="10"/>
      <c r="AH53" s="14"/>
      <c r="AI53" s="2"/>
      <c r="AJ53" s="10"/>
      <c r="AK53" s="14"/>
      <c r="AL53" s="2"/>
      <c r="AM53" s="10"/>
      <c r="AN53" s="14"/>
      <c r="AO53" s="2"/>
      <c r="AP53" s="10"/>
      <c r="AQ53" s="14"/>
      <c r="AR53" s="2"/>
      <c r="AS53" s="10"/>
      <c r="AT53" s="14"/>
      <c r="AU53" s="2"/>
      <c r="AV53" s="10"/>
      <c r="AW53" s="14"/>
      <c r="AX53" s="2"/>
      <c r="AY53" s="10"/>
      <c r="AZ53" s="54"/>
      <c r="BA53" s="45"/>
    </row>
    <row r="54" spans="1:53" x14ac:dyDescent="0.25">
      <c r="A54" s="14"/>
      <c r="B54" s="8" t="s">
        <v>59</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20">
        <v>0</v>
      </c>
      <c r="W54" s="9"/>
      <c r="X54" s="72">
        <f>V54*W54</f>
        <v>0</v>
      </c>
      <c r="Y54" s="20">
        <v>0</v>
      </c>
      <c r="Z54" s="9"/>
      <c r="AA54" s="72">
        <f>Y54*Z54</f>
        <v>0</v>
      </c>
      <c r="AB54" s="20">
        <v>0</v>
      </c>
      <c r="AC54" s="9"/>
      <c r="AD54" s="72">
        <f>AB54*AC54</f>
        <v>0</v>
      </c>
      <c r="AE54" s="20">
        <v>0</v>
      </c>
      <c r="AF54" s="9"/>
      <c r="AG54" s="72">
        <f>AE54*AF54</f>
        <v>0</v>
      </c>
      <c r="AH54" s="20">
        <v>0</v>
      </c>
      <c r="AI54" s="9"/>
      <c r="AJ54" s="72">
        <f>AH54*AI54</f>
        <v>0</v>
      </c>
      <c r="AK54" s="20">
        <v>0</v>
      </c>
      <c r="AL54" s="9"/>
      <c r="AM54" s="72">
        <f>AK54*AL54</f>
        <v>0</v>
      </c>
      <c r="AN54" s="20">
        <v>0</v>
      </c>
      <c r="AO54" s="9"/>
      <c r="AP54" s="72">
        <f>AN54*AO54</f>
        <v>0</v>
      </c>
      <c r="AQ54" s="20">
        <v>0</v>
      </c>
      <c r="AR54" s="9"/>
      <c r="AS54" s="72">
        <f>AQ54*AR54</f>
        <v>0</v>
      </c>
      <c r="AT54" s="20">
        <v>0</v>
      </c>
      <c r="AU54" s="9"/>
      <c r="AV54" s="72">
        <f>AT54*AU54</f>
        <v>0</v>
      </c>
      <c r="AW54" s="20">
        <v>0</v>
      </c>
      <c r="AX54" s="9"/>
      <c r="AY54" s="72">
        <f>AW54*AX54</f>
        <v>0</v>
      </c>
      <c r="AZ54" s="55"/>
      <c r="BA54" s="43">
        <f t="shared" si="17"/>
        <v>0</v>
      </c>
    </row>
    <row r="55" spans="1:53" x14ac:dyDescent="0.25">
      <c r="A55" s="14"/>
      <c r="B55" s="8" t="s">
        <v>60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20"/>
      <c r="W55" s="9"/>
      <c r="X55" s="72">
        <f>V55*W55</f>
        <v>0</v>
      </c>
      <c r="Y55" s="20"/>
      <c r="Z55" s="9"/>
      <c r="AA55" s="72">
        <f>Y55*Z55</f>
        <v>0</v>
      </c>
      <c r="AB55" s="20"/>
      <c r="AC55" s="9"/>
      <c r="AD55" s="72">
        <f>AB55*AC55</f>
        <v>0</v>
      </c>
      <c r="AE55" s="20"/>
      <c r="AF55" s="9"/>
      <c r="AG55" s="72">
        <f>AE55*AF55</f>
        <v>0</v>
      </c>
      <c r="AH55" s="20"/>
      <c r="AI55" s="9"/>
      <c r="AJ55" s="72">
        <f>AH55*AI55</f>
        <v>0</v>
      </c>
      <c r="AK55" s="20"/>
      <c r="AL55" s="9"/>
      <c r="AM55" s="72">
        <f>AK55*AL55</f>
        <v>0</v>
      </c>
      <c r="AN55" s="20"/>
      <c r="AO55" s="9"/>
      <c r="AP55" s="72">
        <f>AN55*AO55</f>
        <v>0</v>
      </c>
      <c r="AQ55" s="20"/>
      <c r="AR55" s="9"/>
      <c r="AS55" s="72">
        <f>AQ55*AR55</f>
        <v>0</v>
      </c>
      <c r="AT55" s="20"/>
      <c r="AU55" s="9"/>
      <c r="AV55" s="72">
        <f>AT55*AU55</f>
        <v>0</v>
      </c>
      <c r="AW55" s="20"/>
      <c r="AX55" s="9"/>
      <c r="AY55" s="72">
        <f>AW55*AX55</f>
        <v>0</v>
      </c>
      <c r="AZ55" s="55"/>
      <c r="BA55" s="43">
        <f t="shared" si="17"/>
        <v>0</v>
      </c>
    </row>
    <row r="56" spans="1:53" x14ac:dyDescent="0.25">
      <c r="A56" s="14"/>
      <c r="B56" s="7" t="s">
        <v>61</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21"/>
      <c r="W56" s="7"/>
      <c r="X56" s="73">
        <f>SUM(X54:X55)</f>
        <v>0</v>
      </c>
      <c r="Y56" s="21"/>
      <c r="Z56" s="7"/>
      <c r="AA56" s="73">
        <f>SUM(AA54:AA55)</f>
        <v>0</v>
      </c>
      <c r="AB56" s="21"/>
      <c r="AC56" s="7"/>
      <c r="AD56" s="73">
        <f>SUM(AD54:AD55)</f>
        <v>0</v>
      </c>
      <c r="AE56" s="21"/>
      <c r="AF56" s="7"/>
      <c r="AG56" s="73">
        <f>SUM(AG54:AG55)</f>
        <v>0</v>
      </c>
      <c r="AH56" s="21"/>
      <c r="AI56" s="7"/>
      <c r="AJ56" s="73">
        <f>SUM(AJ54:AJ55)</f>
        <v>0</v>
      </c>
      <c r="AK56" s="21"/>
      <c r="AL56" s="7"/>
      <c r="AM56" s="73">
        <f>SUM(AM54:AM55)</f>
        <v>0</v>
      </c>
      <c r="AN56" s="21"/>
      <c r="AO56" s="7"/>
      <c r="AP56" s="73">
        <f>SUM(AP54:AP55)</f>
        <v>0</v>
      </c>
      <c r="AQ56" s="21"/>
      <c r="AR56" s="7"/>
      <c r="AS56" s="73">
        <f>SUM(AS54:AS55)</f>
        <v>0</v>
      </c>
      <c r="AT56" s="21"/>
      <c r="AU56" s="7"/>
      <c r="AV56" s="73">
        <f>SUM(AV54:AV55)</f>
        <v>0</v>
      </c>
      <c r="AW56" s="21"/>
      <c r="AX56" s="7"/>
      <c r="AY56" s="73">
        <f>SUM(AY54:AY55)</f>
        <v>0</v>
      </c>
      <c r="AZ56" s="56"/>
      <c r="BA56" s="44">
        <f t="shared" si="17"/>
        <v>0</v>
      </c>
    </row>
    <row r="57" spans="1:53" x14ac:dyDescent="0.25">
      <c r="A57" s="33" t="s">
        <v>63</v>
      </c>
      <c r="B57" s="2"/>
      <c r="C57" s="10"/>
      <c r="D57" s="14"/>
      <c r="E57" s="2"/>
      <c r="F57" s="15"/>
      <c r="G57" s="14"/>
      <c r="H57" s="2"/>
      <c r="I57" s="15"/>
      <c r="J57" s="14"/>
      <c r="K57" s="2"/>
      <c r="L57" s="15"/>
      <c r="M57" s="14"/>
      <c r="N57" s="2"/>
      <c r="O57" s="15"/>
      <c r="P57" s="14"/>
      <c r="Q57" s="2"/>
      <c r="R57" s="15"/>
      <c r="S57" s="14"/>
      <c r="T57" s="2"/>
      <c r="U57" s="10"/>
      <c r="V57" s="14"/>
      <c r="W57" s="2"/>
      <c r="X57" s="10"/>
      <c r="Y57" s="14"/>
      <c r="Z57" s="2"/>
      <c r="AA57" s="10"/>
      <c r="AB57" s="14"/>
      <c r="AC57" s="2"/>
      <c r="AD57" s="10"/>
      <c r="AE57" s="14"/>
      <c r="AF57" s="2"/>
      <c r="AG57" s="10"/>
      <c r="AH57" s="14"/>
      <c r="AI57" s="2"/>
      <c r="AJ57" s="10"/>
      <c r="AK57" s="14"/>
      <c r="AL57" s="2"/>
      <c r="AM57" s="10"/>
      <c r="AN57" s="14"/>
      <c r="AO57" s="2"/>
      <c r="AP57" s="10"/>
      <c r="AQ57" s="14"/>
      <c r="AR57" s="2"/>
      <c r="AS57" s="10"/>
      <c r="AT57" s="14"/>
      <c r="AU57" s="2"/>
      <c r="AV57" s="10"/>
      <c r="AW57" s="14"/>
      <c r="AX57" s="2"/>
      <c r="AY57" s="10"/>
      <c r="AZ57" s="54"/>
      <c r="BA57" s="45"/>
    </row>
    <row r="58" spans="1:53" x14ac:dyDescent="0.25">
      <c r="A58" s="14"/>
      <c r="B58" s="8" t="s">
        <v>64</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20">
        <f>X26+X30+X34+X40+X46+X52+X56</f>
        <v>0</v>
      </c>
      <c r="W58" s="9"/>
      <c r="X58" s="72">
        <f>V58*W58</f>
        <v>0</v>
      </c>
      <c r="Y58" s="20">
        <f>AA26+AA30+AA34+AA40+AA46+AA52+AA56</f>
        <v>0</v>
      </c>
      <c r="Z58" s="9"/>
      <c r="AA58" s="72">
        <f>Y58*Z58</f>
        <v>0</v>
      </c>
      <c r="AB58" s="20">
        <f>AD26+AD30+AD34+AD40+AD46+AD52+AD56</f>
        <v>0</v>
      </c>
      <c r="AC58" s="9"/>
      <c r="AD58" s="72">
        <f>AB58*AC58</f>
        <v>0</v>
      </c>
      <c r="AE58" s="20">
        <f>AG26+AG30+AG34+AG40+AG46+AG52+AG56</f>
        <v>0</v>
      </c>
      <c r="AF58" s="9"/>
      <c r="AG58" s="72">
        <f>AE58*AF58</f>
        <v>0</v>
      </c>
      <c r="AH58" s="20">
        <f>AJ26+AJ30+AJ34+AJ40+AJ46+AJ52+AJ56</f>
        <v>0</v>
      </c>
      <c r="AI58" s="9"/>
      <c r="AJ58" s="72">
        <f>AH58*AI58</f>
        <v>0</v>
      </c>
      <c r="AK58" s="20">
        <f>AM26+AM30+AM34+AM40+AM46+AM52+AM56</f>
        <v>0</v>
      </c>
      <c r="AL58" s="9"/>
      <c r="AM58" s="72">
        <f>AK58*AL58</f>
        <v>0</v>
      </c>
      <c r="AN58" s="20">
        <f>AP26+AP30+AP34+AP40+AP46+AP52+AP56</f>
        <v>0</v>
      </c>
      <c r="AO58" s="9"/>
      <c r="AP58" s="72">
        <f>AN58*AO58</f>
        <v>0</v>
      </c>
      <c r="AQ58" s="20">
        <f>AS26+AS30+AS34+AS40+AS46+AS52+AS56</f>
        <v>0</v>
      </c>
      <c r="AR58" s="9"/>
      <c r="AS58" s="72">
        <f>AQ58*AR58</f>
        <v>0</v>
      </c>
      <c r="AT58" s="20">
        <f>AV26+AV30+AV34+AV40+AV46+AV52+AV56</f>
        <v>0</v>
      </c>
      <c r="AU58" s="9"/>
      <c r="AV58" s="72">
        <f>AT58*AU58</f>
        <v>0</v>
      </c>
      <c r="AW58" s="20">
        <f>AY26+AY30+AY34+AY40+AY46+AY52+AY56</f>
        <v>0</v>
      </c>
      <c r="AX58" s="9"/>
      <c r="AY58" s="72">
        <f>AW58*AX58</f>
        <v>0</v>
      </c>
      <c r="AZ58" s="55"/>
      <c r="BA58" s="43">
        <f t="shared" si="17"/>
        <v>0</v>
      </c>
    </row>
    <row r="59" spans="1:53" x14ac:dyDescent="0.25">
      <c r="A59" s="14"/>
      <c r="B59" s="8" t="s">
        <v>65</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20"/>
      <c r="W59" s="9"/>
      <c r="X59" s="72">
        <f>V59*W59</f>
        <v>0</v>
      </c>
      <c r="Y59" s="20"/>
      <c r="Z59" s="9"/>
      <c r="AA59" s="72">
        <f>Y59*Z59</f>
        <v>0</v>
      </c>
      <c r="AB59" s="20"/>
      <c r="AC59" s="9"/>
      <c r="AD59" s="72">
        <f>AB59*AC59</f>
        <v>0</v>
      </c>
      <c r="AE59" s="20"/>
      <c r="AF59" s="9"/>
      <c r="AG59" s="72">
        <f>AE59*AF59</f>
        <v>0</v>
      </c>
      <c r="AH59" s="20"/>
      <c r="AI59" s="9"/>
      <c r="AJ59" s="72">
        <f>AH59*AI59</f>
        <v>0</v>
      </c>
      <c r="AK59" s="20"/>
      <c r="AL59" s="9"/>
      <c r="AM59" s="72">
        <f>AK59*AL59</f>
        <v>0</v>
      </c>
      <c r="AN59" s="20"/>
      <c r="AO59" s="9"/>
      <c r="AP59" s="72">
        <f>AN59*AO59</f>
        <v>0</v>
      </c>
      <c r="AQ59" s="20"/>
      <c r="AR59" s="9"/>
      <c r="AS59" s="72">
        <f>AQ59*AR59</f>
        <v>0</v>
      </c>
      <c r="AT59" s="20"/>
      <c r="AU59" s="9"/>
      <c r="AV59" s="72">
        <f>AT59*AU59</f>
        <v>0</v>
      </c>
      <c r="AW59" s="20"/>
      <c r="AX59" s="9"/>
      <c r="AY59" s="72">
        <f>AW59*AX59</f>
        <v>0</v>
      </c>
      <c r="AZ59" s="55"/>
      <c r="BA59" s="43">
        <f t="shared" si="17"/>
        <v>0</v>
      </c>
    </row>
    <row r="60" spans="1:53" x14ac:dyDescent="0.25">
      <c r="A60" s="14"/>
      <c r="B60" s="7" t="s">
        <v>66</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21"/>
      <c r="W60" s="7"/>
      <c r="X60" s="73">
        <f>SUM(X58:X59)</f>
        <v>0</v>
      </c>
      <c r="Y60" s="21"/>
      <c r="Z60" s="7"/>
      <c r="AA60" s="73">
        <f>SUM(AA58:AA59)</f>
        <v>0</v>
      </c>
      <c r="AB60" s="21"/>
      <c r="AC60" s="7"/>
      <c r="AD60" s="73">
        <f>SUM(AD58:AD59)</f>
        <v>0</v>
      </c>
      <c r="AE60" s="21"/>
      <c r="AF60" s="7"/>
      <c r="AG60" s="73">
        <f>SUM(AG58:AG59)</f>
        <v>0</v>
      </c>
      <c r="AH60" s="21"/>
      <c r="AI60" s="7"/>
      <c r="AJ60" s="73">
        <f>SUM(AJ58:AJ59)</f>
        <v>0</v>
      </c>
      <c r="AK60" s="21"/>
      <c r="AL60" s="7"/>
      <c r="AM60" s="73">
        <f>SUM(AM58:AM59)</f>
        <v>0</v>
      </c>
      <c r="AN60" s="21"/>
      <c r="AO60" s="7"/>
      <c r="AP60" s="73">
        <f>SUM(AP58:AP59)</f>
        <v>0</v>
      </c>
      <c r="AQ60" s="21"/>
      <c r="AR60" s="7"/>
      <c r="AS60" s="73">
        <f>SUM(AS58:AS59)</f>
        <v>0</v>
      </c>
      <c r="AT60" s="21"/>
      <c r="AU60" s="7"/>
      <c r="AV60" s="73">
        <f>SUM(AV58:AV59)</f>
        <v>0</v>
      </c>
      <c r="AW60" s="21"/>
      <c r="AX60" s="7"/>
      <c r="AY60" s="73">
        <f>SUM(AY58:AY59)</f>
        <v>0</v>
      </c>
      <c r="AZ60" s="56"/>
      <c r="BA60" s="44">
        <f t="shared" si="17"/>
        <v>0</v>
      </c>
    </row>
    <row r="61" spans="1:53" x14ac:dyDescent="0.25">
      <c r="A61" s="33" t="s">
        <v>62</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14"/>
      <c r="W61" s="2"/>
      <c r="X61" s="17">
        <f>X26+X30+X34+X40+X46+X52+X56+X60</f>
        <v>0</v>
      </c>
      <c r="Y61" s="14"/>
      <c r="Z61" s="2"/>
      <c r="AA61" s="17">
        <f>AA26+AA30+AA34+AA40+AA46+AA52+AA56+AA60</f>
        <v>0</v>
      </c>
      <c r="AB61" s="14"/>
      <c r="AC61" s="2"/>
      <c r="AD61" s="17">
        <f>AD26+AD30+AD34+AD40+AD46+AD52+AD56+AD60</f>
        <v>0</v>
      </c>
      <c r="AE61" s="14"/>
      <c r="AF61" s="2"/>
      <c r="AG61" s="17">
        <f>AG26+AG30+AG34+AG40+AG46+AG52+AG56+AG60</f>
        <v>0</v>
      </c>
      <c r="AH61" s="14"/>
      <c r="AI61" s="2"/>
      <c r="AJ61" s="17">
        <f>AJ26+AJ30+AJ34+AJ40+AJ46+AJ52+AJ56+AJ60</f>
        <v>0</v>
      </c>
      <c r="AK61" s="14"/>
      <c r="AL61" s="2"/>
      <c r="AM61" s="17">
        <f>AM26+AM30+AM34+AM40+AM46+AM52+AM56+AM60</f>
        <v>0</v>
      </c>
      <c r="AN61" s="14"/>
      <c r="AO61" s="2"/>
      <c r="AP61" s="17">
        <f>AP26+AP30+AP34+AP40+AP46+AP52+AP56+AP60</f>
        <v>0</v>
      </c>
      <c r="AQ61" s="14"/>
      <c r="AR61" s="2"/>
      <c r="AS61" s="17">
        <f>AS26+AS30+AS34+AS40+AS46+AS52+AS56+AS60</f>
        <v>0</v>
      </c>
      <c r="AT61" s="14"/>
      <c r="AU61" s="2"/>
      <c r="AV61" s="17">
        <f>AV26+AV30+AV34+AV40+AV46+AV52+AV56+AV60</f>
        <v>0</v>
      </c>
      <c r="AW61" s="14"/>
      <c r="AX61" s="2"/>
      <c r="AY61" s="17">
        <f>AY26+AY30+AY34+AY40+AY46+AY52+AY56+AY60</f>
        <v>0</v>
      </c>
      <c r="AZ61" s="55"/>
      <c r="BA61" s="43">
        <f t="shared" si="17"/>
        <v>0</v>
      </c>
    </row>
    <row r="62" spans="1:53" x14ac:dyDescent="0.25">
      <c r="A62" s="33" t="s">
        <v>67</v>
      </c>
      <c r="B62" s="2"/>
      <c r="C62" s="10"/>
      <c r="D62" s="14"/>
      <c r="E62" s="2"/>
      <c r="F62" s="15"/>
      <c r="G62" s="14"/>
      <c r="H62" s="2"/>
      <c r="I62" s="15"/>
      <c r="J62" s="14"/>
      <c r="K62" s="2"/>
      <c r="L62" s="15"/>
      <c r="M62" s="14"/>
      <c r="N62" s="2"/>
      <c r="O62" s="15"/>
      <c r="P62" s="14"/>
      <c r="Q62" s="2"/>
      <c r="R62" s="15"/>
      <c r="S62" s="14"/>
      <c r="T62" s="2"/>
      <c r="U62" s="10"/>
      <c r="V62" s="14"/>
      <c r="W62" s="2"/>
      <c r="X62" s="10"/>
      <c r="Y62" s="14"/>
      <c r="Z62" s="2"/>
      <c r="AA62" s="10"/>
      <c r="AB62" s="14"/>
      <c r="AC62" s="2"/>
      <c r="AD62" s="10"/>
      <c r="AE62" s="14"/>
      <c r="AF62" s="2"/>
      <c r="AG62" s="10"/>
      <c r="AH62" s="14"/>
      <c r="AI62" s="2"/>
      <c r="AJ62" s="10"/>
      <c r="AK62" s="14"/>
      <c r="AL62" s="2"/>
      <c r="AM62" s="10"/>
      <c r="AN62" s="14"/>
      <c r="AO62" s="2"/>
      <c r="AP62" s="10"/>
      <c r="AQ62" s="14"/>
      <c r="AR62" s="2"/>
      <c r="AS62" s="10"/>
      <c r="AT62" s="14"/>
      <c r="AU62" s="2"/>
      <c r="AV62" s="10"/>
      <c r="AW62" s="14"/>
      <c r="AX62" s="2"/>
      <c r="AY62" s="10"/>
      <c r="AZ62" s="54"/>
      <c r="BA62" s="45"/>
    </row>
    <row r="63" spans="1:53" x14ac:dyDescent="0.25">
      <c r="A63" s="14"/>
      <c r="B63" s="8" t="s">
        <v>68</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20">
        <f>0</f>
        <v>0</v>
      </c>
      <c r="W63" s="9"/>
      <c r="X63" s="72">
        <f>V63*W63</f>
        <v>0</v>
      </c>
      <c r="Y63" s="20">
        <f>0</f>
        <v>0</v>
      </c>
      <c r="Z63" s="9"/>
      <c r="AA63" s="72">
        <f>Y63*Z63</f>
        <v>0</v>
      </c>
      <c r="AB63" s="20">
        <f>0</f>
        <v>0</v>
      </c>
      <c r="AC63" s="9"/>
      <c r="AD63" s="72">
        <f>AB63*AC63</f>
        <v>0</v>
      </c>
      <c r="AE63" s="20">
        <f>0</f>
        <v>0</v>
      </c>
      <c r="AF63" s="9"/>
      <c r="AG63" s="72">
        <f>AE63*AF63</f>
        <v>0</v>
      </c>
      <c r="AH63" s="20">
        <f>0</f>
        <v>0</v>
      </c>
      <c r="AI63" s="9"/>
      <c r="AJ63" s="72">
        <f>AH63*AI63</f>
        <v>0</v>
      </c>
      <c r="AK63" s="20">
        <f>0</f>
        <v>0</v>
      </c>
      <c r="AL63" s="9"/>
      <c r="AM63" s="72">
        <f>AK63*AL63</f>
        <v>0</v>
      </c>
      <c r="AN63" s="20">
        <f>0</f>
        <v>0</v>
      </c>
      <c r="AO63" s="9"/>
      <c r="AP63" s="72">
        <f>AN63*AO63</f>
        <v>0</v>
      </c>
      <c r="AQ63" s="20">
        <f>0</f>
        <v>0</v>
      </c>
      <c r="AR63" s="9"/>
      <c r="AS63" s="72">
        <f>AQ63*AR63</f>
        <v>0</v>
      </c>
      <c r="AT63" s="20">
        <f>0</f>
        <v>0</v>
      </c>
      <c r="AU63" s="9"/>
      <c r="AV63" s="72">
        <f>AT63*AU63</f>
        <v>0</v>
      </c>
      <c r="AW63" s="20">
        <f>0</f>
        <v>0</v>
      </c>
      <c r="AX63" s="9"/>
      <c r="AY63" s="72">
        <f>AW63*AX63</f>
        <v>0</v>
      </c>
      <c r="AZ63" s="55"/>
      <c r="BA63" s="43">
        <f t="shared" si="17"/>
        <v>0</v>
      </c>
    </row>
    <row r="64" spans="1:53" x14ac:dyDescent="0.25">
      <c r="A64" s="14"/>
      <c r="B64" s="8" t="s">
        <v>69</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20"/>
      <c r="W64" s="9"/>
      <c r="X64" s="72">
        <f>V64*W64</f>
        <v>0</v>
      </c>
      <c r="Y64" s="20"/>
      <c r="Z64" s="9"/>
      <c r="AA64" s="72">
        <f>Y64*Z64</f>
        <v>0</v>
      </c>
      <c r="AB64" s="20"/>
      <c r="AC64" s="9"/>
      <c r="AD64" s="72">
        <f>AB64*AC64</f>
        <v>0</v>
      </c>
      <c r="AE64" s="20"/>
      <c r="AF64" s="9"/>
      <c r="AG64" s="72">
        <f>AE64*AF64</f>
        <v>0</v>
      </c>
      <c r="AH64" s="20"/>
      <c r="AI64" s="9"/>
      <c r="AJ64" s="72">
        <f>AH64*AI64</f>
        <v>0</v>
      </c>
      <c r="AK64" s="20"/>
      <c r="AL64" s="9"/>
      <c r="AM64" s="72">
        <f>AK64*AL64</f>
        <v>0</v>
      </c>
      <c r="AN64" s="20"/>
      <c r="AO64" s="9"/>
      <c r="AP64" s="72">
        <f>AN64*AO64</f>
        <v>0</v>
      </c>
      <c r="AQ64" s="20"/>
      <c r="AR64" s="9"/>
      <c r="AS64" s="72">
        <f>AQ64*AR64</f>
        <v>0</v>
      </c>
      <c r="AT64" s="20"/>
      <c r="AU64" s="9"/>
      <c r="AV64" s="72">
        <f>AT64*AU64</f>
        <v>0</v>
      </c>
      <c r="AW64" s="20"/>
      <c r="AX64" s="9"/>
      <c r="AY64" s="72">
        <f>AW64*AX64</f>
        <v>0</v>
      </c>
      <c r="AZ64" s="55"/>
      <c r="BA64" s="43">
        <f t="shared" si="17"/>
        <v>0</v>
      </c>
    </row>
    <row r="65" spans="1:53" x14ac:dyDescent="0.25">
      <c r="A65" s="14"/>
      <c r="B65" s="7" t="s">
        <v>70</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21"/>
      <c r="W65" s="7"/>
      <c r="X65" s="73">
        <f>SUM(X63:X64)</f>
        <v>0</v>
      </c>
      <c r="Y65" s="21"/>
      <c r="Z65" s="7"/>
      <c r="AA65" s="73">
        <f>SUM(AA63:AA64)</f>
        <v>0</v>
      </c>
      <c r="AB65" s="21"/>
      <c r="AC65" s="7"/>
      <c r="AD65" s="73">
        <f>SUM(AD63:AD64)</f>
        <v>0</v>
      </c>
      <c r="AE65" s="21"/>
      <c r="AF65" s="7"/>
      <c r="AG65" s="73">
        <f>SUM(AG63:AG64)</f>
        <v>0</v>
      </c>
      <c r="AH65" s="21"/>
      <c r="AI65" s="7"/>
      <c r="AJ65" s="73">
        <f>SUM(AJ63:AJ64)</f>
        <v>0</v>
      </c>
      <c r="AK65" s="21"/>
      <c r="AL65" s="7"/>
      <c r="AM65" s="73">
        <f>SUM(AM63:AM64)</f>
        <v>0</v>
      </c>
      <c r="AN65" s="21"/>
      <c r="AO65" s="7"/>
      <c r="AP65" s="73">
        <f>SUM(AP63:AP64)</f>
        <v>0</v>
      </c>
      <c r="AQ65" s="21"/>
      <c r="AR65" s="7"/>
      <c r="AS65" s="73">
        <f>SUM(AS63:AS64)</f>
        <v>0</v>
      </c>
      <c r="AT65" s="21"/>
      <c r="AU65" s="7"/>
      <c r="AV65" s="73">
        <f>SUM(AV63:AV64)</f>
        <v>0</v>
      </c>
      <c r="AW65" s="21"/>
      <c r="AX65" s="7"/>
      <c r="AY65" s="73">
        <f>SUM(AY63:AY64)</f>
        <v>0</v>
      </c>
      <c r="AZ65" s="56"/>
      <c r="BA65" s="44">
        <f t="shared" si="17"/>
        <v>0</v>
      </c>
    </row>
    <row r="66" spans="1:53" x14ac:dyDescent="0.25">
      <c r="A66" s="34" t="s">
        <v>71</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28"/>
      <c r="W66" s="26"/>
      <c r="X66" s="29">
        <f>ROUND(X61+X65,0)</f>
        <v>0</v>
      </c>
      <c r="Y66" s="28"/>
      <c r="Z66" s="26"/>
      <c r="AA66" s="29">
        <f>ROUND(AA61+AA65,0)</f>
        <v>0</v>
      </c>
      <c r="AB66" s="28"/>
      <c r="AC66" s="26"/>
      <c r="AD66" s="29">
        <f>ROUND(AD61+AD65,0)</f>
        <v>0</v>
      </c>
      <c r="AE66" s="28"/>
      <c r="AF66" s="26"/>
      <c r="AG66" s="29">
        <f>ROUND(AG61+AG65,0)</f>
        <v>0</v>
      </c>
      <c r="AH66" s="28"/>
      <c r="AI66" s="26"/>
      <c r="AJ66" s="29">
        <f>ROUND(AJ61+AJ65,0)</f>
        <v>0</v>
      </c>
      <c r="AK66" s="28"/>
      <c r="AL66" s="26"/>
      <c r="AM66" s="29">
        <f>ROUND(AM61+AM65,0)</f>
        <v>0</v>
      </c>
      <c r="AN66" s="28"/>
      <c r="AO66" s="26"/>
      <c r="AP66" s="29">
        <f>ROUND(AP61+AP65,0)</f>
        <v>0</v>
      </c>
      <c r="AQ66" s="28"/>
      <c r="AR66" s="26"/>
      <c r="AS66" s="29">
        <f>ROUND(AS61+AS65,0)</f>
        <v>0</v>
      </c>
      <c r="AT66" s="28"/>
      <c r="AU66" s="26"/>
      <c r="AV66" s="29">
        <f>ROUND(AV61+AV65,0)</f>
        <v>0</v>
      </c>
      <c r="AW66" s="28"/>
      <c r="AX66" s="26"/>
      <c r="AY66" s="29">
        <f>ROUND(AY61+AY65,0)</f>
        <v>0</v>
      </c>
      <c r="AZ66" s="57"/>
      <c r="BA66" s="52">
        <f t="shared" si="17"/>
        <v>0</v>
      </c>
    </row>
    <row r="67" spans="1:53" ht="13" thickBot="1" x14ac:dyDescent="0.3">
      <c r="A67" s="59" t="s">
        <v>72</v>
      </c>
      <c r="B67" s="35"/>
      <c r="C67" s="229" t="s">
        <v>255</v>
      </c>
      <c r="D67" s="20">
        <f>F61-F49</f>
        <v>0</v>
      </c>
      <c r="E67" s="68"/>
      <c r="F67" s="174">
        <f>ROUND(D67*E67,0)</f>
        <v>0</v>
      </c>
      <c r="G67" s="20">
        <f>I61-I49</f>
        <v>0</v>
      </c>
      <c r="H67" s="68"/>
      <c r="I67" s="174">
        <f>ROUND(G67*H67,0)</f>
        <v>0</v>
      </c>
      <c r="J67" s="20">
        <f>L61-L49</f>
        <v>0</v>
      </c>
      <c r="K67" s="68"/>
      <c r="L67" s="174">
        <f>ROUND(J67*K67,0)</f>
        <v>0</v>
      </c>
      <c r="M67" s="20">
        <f>O61-O49</f>
        <v>0</v>
      </c>
      <c r="N67" s="68"/>
      <c r="O67" s="174">
        <f>ROUND(M67*N67,0)</f>
        <v>0</v>
      </c>
      <c r="P67" s="20">
        <f>R61-R49</f>
        <v>0</v>
      </c>
      <c r="Q67" s="68"/>
      <c r="R67" s="174">
        <f>ROUND(P67*Q67,0)</f>
        <v>0</v>
      </c>
      <c r="S67" s="20">
        <f>U61-U49</f>
        <v>0</v>
      </c>
      <c r="T67" s="68"/>
      <c r="U67" s="174">
        <f>ROUND(S67*T67,0)</f>
        <v>0</v>
      </c>
      <c r="V67" s="20">
        <f>X61-X49</f>
        <v>0</v>
      </c>
      <c r="W67" s="68"/>
      <c r="X67" s="174">
        <f>ROUND(V67*W67,0)</f>
        <v>0</v>
      </c>
      <c r="Y67" s="20">
        <f>AA61-AA49</f>
        <v>0</v>
      </c>
      <c r="Z67" s="68"/>
      <c r="AA67" s="174">
        <f>ROUND(Y67*Z67,0)</f>
        <v>0</v>
      </c>
      <c r="AB67" s="20">
        <f>AD61-AD49</f>
        <v>0</v>
      </c>
      <c r="AC67" s="68"/>
      <c r="AD67" s="174">
        <f>ROUND(AB67*AC67,0)</f>
        <v>0</v>
      </c>
      <c r="AE67" s="20">
        <f>AG61-AG49</f>
        <v>0</v>
      </c>
      <c r="AF67" s="68"/>
      <c r="AG67" s="174">
        <f>ROUND(AE67*AF67,0)</f>
        <v>0</v>
      </c>
      <c r="AH67" s="20">
        <f>AJ61-AJ49</f>
        <v>0</v>
      </c>
      <c r="AI67" s="68"/>
      <c r="AJ67" s="174">
        <f>ROUND(AH67*AI67,0)</f>
        <v>0</v>
      </c>
      <c r="AK67" s="20">
        <f>AM61-AM49</f>
        <v>0</v>
      </c>
      <c r="AL67" s="68"/>
      <c r="AM67" s="174">
        <f>ROUND(AK67*AL67,0)</f>
        <v>0</v>
      </c>
      <c r="AN67" s="20">
        <f>AP61-AP49</f>
        <v>0</v>
      </c>
      <c r="AO67" s="68"/>
      <c r="AP67" s="174">
        <f>ROUND(AN67*AO67,0)</f>
        <v>0</v>
      </c>
      <c r="AQ67" s="20">
        <f>AS61-AS49</f>
        <v>0</v>
      </c>
      <c r="AR67" s="68"/>
      <c r="AS67" s="174">
        <f>ROUND(AQ67*AR67,0)</f>
        <v>0</v>
      </c>
      <c r="AT67" s="20">
        <f>AV61-AV49</f>
        <v>0</v>
      </c>
      <c r="AU67" s="68"/>
      <c r="AV67" s="174">
        <f>ROUND(AT67*AU67,0)</f>
        <v>0</v>
      </c>
      <c r="AW67" s="20">
        <f>AY61-AY49</f>
        <v>0</v>
      </c>
      <c r="AX67" s="68"/>
      <c r="AY67" s="174">
        <f>ROUND(AW67*AX67,0)</f>
        <v>0</v>
      </c>
      <c r="AZ67" s="60"/>
      <c r="BA67" s="61">
        <f t="shared" si="17"/>
        <v>0</v>
      </c>
    </row>
    <row r="68" spans="1:53" ht="13" thickBot="1" x14ac:dyDescent="0.3">
      <c r="A68" s="62" t="s">
        <v>74</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2"/>
      <c r="W68" s="63"/>
      <c r="X68" s="65">
        <f>X66+X67</f>
        <v>0</v>
      </c>
      <c r="Y68" s="62"/>
      <c r="Z68" s="63"/>
      <c r="AA68" s="65">
        <f>AA66+AA67</f>
        <v>0</v>
      </c>
      <c r="AB68" s="62"/>
      <c r="AC68" s="63"/>
      <c r="AD68" s="65">
        <f>AD66+AD67</f>
        <v>0</v>
      </c>
      <c r="AE68" s="62"/>
      <c r="AF68" s="63"/>
      <c r="AG68" s="65">
        <f>AG66+AG67</f>
        <v>0</v>
      </c>
      <c r="AH68" s="62"/>
      <c r="AI68" s="63"/>
      <c r="AJ68" s="65">
        <f>AJ66+AJ67</f>
        <v>0</v>
      </c>
      <c r="AK68" s="62"/>
      <c r="AL68" s="63"/>
      <c r="AM68" s="65">
        <f>AM66+AM67</f>
        <v>0</v>
      </c>
      <c r="AN68" s="62"/>
      <c r="AO68" s="63"/>
      <c r="AP68" s="65">
        <f>AP66+AP67</f>
        <v>0</v>
      </c>
      <c r="AQ68" s="62"/>
      <c r="AR68" s="63"/>
      <c r="AS68" s="65">
        <f>AS66+AS67</f>
        <v>0</v>
      </c>
      <c r="AT68" s="62"/>
      <c r="AU68" s="63"/>
      <c r="AV68" s="65">
        <f>AV66+AV67</f>
        <v>0</v>
      </c>
      <c r="AW68" s="62"/>
      <c r="AX68" s="63"/>
      <c r="AY68" s="65">
        <f>AY66+AY67</f>
        <v>0</v>
      </c>
      <c r="AZ68" s="66"/>
      <c r="BA68" s="67">
        <f t="shared" si="17"/>
        <v>0</v>
      </c>
    </row>
    <row r="70" spans="1:53" ht="13" x14ac:dyDescent="0.3">
      <c r="A70" s="273"/>
      <c r="B70" s="273"/>
      <c r="C70" s="273"/>
      <c r="D70" s="273"/>
      <c r="E70" s="273"/>
      <c r="F70" s="273"/>
      <c r="G70" s="273"/>
      <c r="H70" s="273"/>
      <c r="I70" s="273"/>
      <c r="J70" s="273"/>
      <c r="K70" s="273"/>
    </row>
    <row r="71" spans="1:53" ht="135" customHeight="1" x14ac:dyDescent="0.25">
      <c r="A71" s="217" t="s">
        <v>75</v>
      </c>
      <c r="B71" s="377" t="s">
        <v>256</v>
      </c>
      <c r="C71" s="377"/>
      <c r="D71" s="377"/>
      <c r="E71" s="377"/>
      <c r="F71" s="377"/>
      <c r="G71" s="377"/>
      <c r="H71" s="377"/>
      <c r="I71" s="377"/>
      <c r="J71" s="377"/>
      <c r="K71" s="377"/>
      <c r="L71" s="377"/>
    </row>
    <row r="73" spans="1:53" ht="13" x14ac:dyDescent="0.3">
      <c r="A73" s="273" t="s">
        <v>77</v>
      </c>
      <c r="B73" s="273" t="s">
        <v>78</v>
      </c>
      <c r="C73" s="252"/>
      <c r="D73" s="252"/>
      <c r="E73" s="252"/>
      <c r="F73" s="252"/>
      <c r="G73" s="252"/>
      <c r="H73" s="252"/>
      <c r="I73" s="252"/>
      <c r="J73" s="252"/>
      <c r="K73" s="252"/>
      <c r="L73" s="252"/>
      <c r="M73" s="252"/>
      <c r="N73" s="252"/>
      <c r="O73" s="252"/>
      <c r="P73" s="252"/>
      <c r="Q73" s="252"/>
      <c r="R73" s="252"/>
      <c r="S73" s="252"/>
      <c r="T73" s="252"/>
    </row>
    <row r="74" spans="1:53" ht="13" x14ac:dyDescent="0.3">
      <c r="A74" s="273" t="s">
        <v>79</v>
      </c>
      <c r="B74" s="273" t="s">
        <v>257</v>
      </c>
      <c r="C74" s="252"/>
      <c r="D74" s="252"/>
      <c r="E74" s="252"/>
      <c r="F74" s="252"/>
      <c r="G74" s="252"/>
      <c r="H74" s="252"/>
      <c r="I74" s="252"/>
      <c r="J74" s="252"/>
      <c r="K74" s="252"/>
      <c r="L74" s="252"/>
      <c r="M74" s="252"/>
      <c r="N74" s="252"/>
      <c r="O74" s="252"/>
      <c r="P74" s="252"/>
      <c r="Q74" s="252"/>
      <c r="R74" s="252"/>
      <c r="S74" s="252"/>
      <c r="T74" s="252"/>
    </row>
    <row r="75" spans="1:53" ht="13" x14ac:dyDescent="0.3">
      <c r="A75" s="272" t="s">
        <v>81</v>
      </c>
      <c r="B75" s="375" t="s">
        <v>258</v>
      </c>
      <c r="C75" s="376"/>
      <c r="D75" s="376"/>
      <c r="E75" s="376"/>
      <c r="F75" s="376"/>
      <c r="G75" s="376"/>
      <c r="H75" s="376"/>
      <c r="I75" s="376"/>
      <c r="J75" s="376"/>
      <c r="K75" s="376"/>
      <c r="L75" s="376"/>
      <c r="M75" s="376"/>
      <c r="N75" s="376"/>
      <c r="O75" s="376"/>
      <c r="P75" s="376"/>
      <c r="Q75" s="376"/>
      <c r="R75" s="376"/>
      <c r="S75" s="376"/>
      <c r="T75" s="376"/>
    </row>
    <row r="76" spans="1:53" ht="13" x14ac:dyDescent="0.3">
      <c r="A76" s="272" t="s">
        <v>83</v>
      </c>
      <c r="B76" s="272" t="s">
        <v>259</v>
      </c>
      <c r="C76" s="252"/>
      <c r="D76" s="252"/>
      <c r="E76" s="252"/>
      <c r="F76" s="252"/>
      <c r="G76" s="252"/>
      <c r="H76" s="252"/>
      <c r="I76" s="252"/>
      <c r="J76" s="252"/>
      <c r="K76" s="252"/>
      <c r="L76" s="252"/>
      <c r="M76" s="252"/>
      <c r="N76" s="252"/>
      <c r="O76" s="252"/>
      <c r="P76" s="252"/>
      <c r="Q76" s="252"/>
      <c r="R76" s="252"/>
      <c r="S76" s="252"/>
      <c r="T76" s="252"/>
    </row>
    <row r="77" spans="1:53" ht="13" x14ac:dyDescent="0.3">
      <c r="A77" s="273" t="s">
        <v>260</v>
      </c>
      <c r="B77" s="423" t="s">
        <v>84</v>
      </c>
      <c r="C77" s="423"/>
      <c r="D77" s="423"/>
      <c r="E77" s="423"/>
      <c r="F77" s="423"/>
      <c r="G77" s="423"/>
      <c r="H77" s="423"/>
      <c r="I77" s="423"/>
      <c r="J77" s="423"/>
      <c r="K77" s="423"/>
      <c r="L77" s="423"/>
      <c r="M77" s="423"/>
      <c r="N77" s="423"/>
      <c r="O77" s="423"/>
      <c r="P77" s="252"/>
      <c r="Q77" s="252"/>
      <c r="R77" s="252"/>
      <c r="S77" s="252"/>
      <c r="T77" s="252"/>
    </row>
    <row r="79" spans="1:53" ht="15.5" x14ac:dyDescent="0.25">
      <c r="B79" s="219"/>
    </row>
    <row r="80" spans="1:53" ht="15.5" x14ac:dyDescent="0.25">
      <c r="B80" s="219"/>
    </row>
    <row r="81" spans="2:2" ht="15.5" x14ac:dyDescent="0.25">
      <c r="B81" s="219"/>
    </row>
    <row r="82" spans="2:2" ht="15.5" x14ac:dyDescent="0.25">
      <c r="B82" s="219"/>
    </row>
  </sheetData>
  <mergeCells count="4">
    <mergeCell ref="AZ3:BA3"/>
    <mergeCell ref="B71:L71"/>
    <mergeCell ref="B75:T75"/>
    <mergeCell ref="B77:O77"/>
  </mergeCells>
  <pageMargins left="0.25" right="0.25" top="0.75" bottom="0.75" header="0.3" footer="0.3"/>
  <pageSetup scale="42" fitToHeight="3"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F186B-2535-444F-95A9-AFCED9346035}">
  <sheetPr>
    <tabColor theme="9"/>
    <pageSetUpPr fitToPage="1"/>
  </sheetPr>
  <dimension ref="A1:BB82"/>
  <sheetViews>
    <sheetView workbookViewId="0"/>
  </sheetViews>
  <sheetFormatPr defaultColWidth="8.81640625" defaultRowHeight="12.5" x14ac:dyDescent="0.25"/>
  <cols>
    <col min="1" max="1" width="12.81640625" customWidth="1"/>
    <col min="2" max="2" width="42.453125" customWidth="1"/>
    <col min="3" max="3" width="29.1796875"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52" max="52" width="12.7265625" customWidth="1"/>
    <col min="53" max="53" width="13.7265625" customWidth="1"/>
  </cols>
  <sheetData>
    <row r="1" spans="1:54" ht="13" x14ac:dyDescent="0.3">
      <c r="A1" s="37" t="s">
        <v>251</v>
      </c>
      <c r="B1" s="215" t="str">
        <f>General!C1</f>
        <v xml:space="preserve">Advanced Technology International </v>
      </c>
      <c r="C1" s="12"/>
      <c r="D1" s="12"/>
      <c r="E1" s="12"/>
      <c r="F1" s="12"/>
      <c r="G1" s="12"/>
      <c r="H1" s="12"/>
      <c r="I1" s="12"/>
      <c r="J1" s="12"/>
      <c r="K1" s="12"/>
      <c r="L1" s="12"/>
      <c r="M1" s="12"/>
      <c r="N1" s="12"/>
      <c r="O1" s="12"/>
      <c r="P1" s="12"/>
      <c r="Q1" s="12"/>
      <c r="R1" s="12"/>
      <c r="S1" s="12"/>
      <c r="T1" s="12"/>
      <c r="U1" s="171"/>
      <c r="V1" s="12"/>
      <c r="W1" s="12"/>
      <c r="X1" s="171"/>
      <c r="Y1" s="12"/>
      <c r="Z1" s="12"/>
      <c r="AA1" s="171"/>
      <c r="AB1" s="12"/>
      <c r="AC1" s="12"/>
      <c r="AD1" s="171"/>
      <c r="AE1" s="12"/>
      <c r="AF1" s="12"/>
      <c r="AG1" s="171"/>
      <c r="AH1" s="12"/>
      <c r="AI1" s="12"/>
      <c r="AJ1" s="171"/>
      <c r="AK1" s="12"/>
      <c r="AL1" s="12"/>
      <c r="AM1" s="171"/>
      <c r="AN1" s="12"/>
      <c r="AO1" s="12"/>
      <c r="AP1" s="171"/>
      <c r="AQ1" s="12"/>
      <c r="AR1" s="12"/>
      <c r="AS1" s="171"/>
      <c r="AT1" s="12"/>
      <c r="AU1" s="12"/>
      <c r="AV1" s="171"/>
      <c r="AW1" s="12"/>
      <c r="AX1" s="12"/>
      <c r="AY1" s="171"/>
      <c r="AZ1" s="172"/>
      <c r="BA1" s="13"/>
    </row>
    <row r="2" spans="1:54" ht="13.5" thickBot="1" x14ac:dyDescent="0.35">
      <c r="A2" s="38" t="s">
        <v>252</v>
      </c>
      <c r="B2" s="1"/>
      <c r="C2" s="1"/>
      <c r="D2" s="22"/>
      <c r="E2" s="58" t="s">
        <v>15</v>
      </c>
      <c r="F2" s="22"/>
      <c r="G2" s="22"/>
      <c r="H2" s="58" t="s">
        <v>15</v>
      </c>
      <c r="I2" s="22"/>
      <c r="J2" s="22"/>
      <c r="K2" s="58" t="s">
        <v>15</v>
      </c>
      <c r="L2" s="22"/>
      <c r="M2" s="22"/>
      <c r="N2" s="58" t="s">
        <v>15</v>
      </c>
      <c r="O2" s="22"/>
      <c r="P2" s="22"/>
      <c r="Q2" s="58" t="s">
        <v>15</v>
      </c>
      <c r="R2" s="22"/>
      <c r="S2" s="22"/>
      <c r="T2" s="58" t="s">
        <v>15</v>
      </c>
      <c r="U2" s="42"/>
      <c r="V2" s="22"/>
      <c r="W2" s="58" t="s">
        <v>15</v>
      </c>
      <c r="X2" s="42"/>
      <c r="Y2" s="22"/>
      <c r="Z2" s="58" t="s">
        <v>15</v>
      </c>
      <c r="AA2" s="42"/>
      <c r="AB2" s="22"/>
      <c r="AC2" s="58" t="s">
        <v>15</v>
      </c>
      <c r="AD2" s="42"/>
      <c r="AE2" s="22"/>
      <c r="AF2" s="58" t="s">
        <v>15</v>
      </c>
      <c r="AG2" s="42"/>
      <c r="AH2" s="22"/>
      <c r="AI2" s="58" t="s">
        <v>15</v>
      </c>
      <c r="AJ2" s="42"/>
      <c r="AK2" s="22"/>
      <c r="AL2" s="58" t="s">
        <v>15</v>
      </c>
      <c r="AM2" s="42"/>
      <c r="AN2" s="22"/>
      <c r="AO2" s="58" t="s">
        <v>15</v>
      </c>
      <c r="AP2" s="42"/>
      <c r="AQ2" s="22"/>
      <c r="AR2" s="58" t="s">
        <v>15</v>
      </c>
      <c r="AS2" s="42"/>
      <c r="AT2" s="22"/>
      <c r="AU2" s="58" t="s">
        <v>15</v>
      </c>
      <c r="AV2" s="42"/>
      <c r="AW2" s="22"/>
      <c r="AX2" s="58" t="s">
        <v>15</v>
      </c>
      <c r="AY2" s="42"/>
      <c r="AZ2" s="74"/>
      <c r="BA2" s="39"/>
    </row>
    <row r="3" spans="1:54" x14ac:dyDescent="0.25">
      <c r="A3" s="33" t="s">
        <v>17</v>
      </c>
      <c r="B3" s="2"/>
      <c r="C3" s="10"/>
      <c r="D3" s="23"/>
      <c r="E3" s="24" t="s">
        <v>86</v>
      </c>
      <c r="F3" s="25"/>
      <c r="G3" s="23"/>
      <c r="H3" s="24" t="s">
        <v>86</v>
      </c>
      <c r="I3" s="25"/>
      <c r="J3" s="23"/>
      <c r="K3" s="24" t="s">
        <v>86</v>
      </c>
      <c r="L3" s="25"/>
      <c r="M3" s="23"/>
      <c r="N3" s="24" t="s">
        <v>90</v>
      </c>
      <c r="O3" s="25"/>
      <c r="P3" s="23"/>
      <c r="Q3" s="24" t="s">
        <v>86</v>
      </c>
      <c r="R3" s="25"/>
      <c r="S3" s="23"/>
      <c r="T3" s="24" t="s">
        <v>90</v>
      </c>
      <c r="U3" s="71"/>
      <c r="V3" s="23"/>
      <c r="W3" s="24" t="s">
        <v>90</v>
      </c>
      <c r="X3" s="71"/>
      <c r="Y3" s="23"/>
      <c r="Z3" s="24" t="s">
        <v>90</v>
      </c>
      <c r="AA3" s="71"/>
      <c r="AB3" s="23"/>
      <c r="AC3" s="24" t="s">
        <v>90</v>
      </c>
      <c r="AD3" s="71"/>
      <c r="AE3" s="23"/>
      <c r="AF3" s="24" t="s">
        <v>90</v>
      </c>
      <c r="AG3" s="71"/>
      <c r="AH3" s="23"/>
      <c r="AI3" s="24" t="s">
        <v>90</v>
      </c>
      <c r="AJ3" s="71"/>
      <c r="AK3" s="23"/>
      <c r="AL3" s="24" t="s">
        <v>90</v>
      </c>
      <c r="AM3" s="71"/>
      <c r="AN3" s="23"/>
      <c r="AO3" s="24" t="s">
        <v>90</v>
      </c>
      <c r="AP3" s="71"/>
      <c r="AQ3" s="23"/>
      <c r="AR3" s="24" t="s">
        <v>90</v>
      </c>
      <c r="AS3" s="71"/>
      <c r="AT3" s="23"/>
      <c r="AU3" s="24" t="s">
        <v>90</v>
      </c>
      <c r="AV3" s="71"/>
      <c r="AW3" s="23"/>
      <c r="AX3" s="24" t="s">
        <v>90</v>
      </c>
      <c r="AY3" s="71"/>
      <c r="AZ3" s="373" t="s">
        <v>16</v>
      </c>
      <c r="BA3" s="424"/>
      <c r="BB3" s="358"/>
    </row>
    <row r="4" spans="1:54" x14ac:dyDescent="0.25">
      <c r="A4" s="33"/>
      <c r="B4" s="2"/>
      <c r="C4" s="10"/>
      <c r="D4" s="30"/>
      <c r="E4" s="31" t="s">
        <v>18</v>
      </c>
      <c r="F4" s="32"/>
      <c r="G4" s="30"/>
      <c r="H4" s="31" t="s">
        <v>18</v>
      </c>
      <c r="I4" s="32"/>
      <c r="J4" s="30"/>
      <c r="K4" s="31" t="s">
        <v>18</v>
      </c>
      <c r="L4" s="32"/>
      <c r="M4" s="30"/>
      <c r="N4" s="31" t="s">
        <v>18</v>
      </c>
      <c r="O4" s="32"/>
      <c r="P4" s="30"/>
      <c r="Q4" s="31" t="s">
        <v>18</v>
      </c>
      <c r="R4" s="32"/>
      <c r="S4" s="30"/>
      <c r="T4" s="31" t="s">
        <v>18</v>
      </c>
      <c r="U4" s="36"/>
      <c r="V4" s="30"/>
      <c r="W4" s="31" t="s">
        <v>18</v>
      </c>
      <c r="X4" s="36"/>
      <c r="Y4" s="30"/>
      <c r="Z4" s="31" t="s">
        <v>18</v>
      </c>
      <c r="AA4" s="36"/>
      <c r="AB4" s="30"/>
      <c r="AC4" s="31" t="s">
        <v>18</v>
      </c>
      <c r="AD4" s="36"/>
      <c r="AE4" s="30"/>
      <c r="AF4" s="31" t="s">
        <v>18</v>
      </c>
      <c r="AG4" s="36"/>
      <c r="AH4" s="30"/>
      <c r="AI4" s="31" t="s">
        <v>18</v>
      </c>
      <c r="AJ4" s="36"/>
      <c r="AK4" s="30"/>
      <c r="AL4" s="31" t="s">
        <v>18</v>
      </c>
      <c r="AM4" s="36"/>
      <c r="AN4" s="30"/>
      <c r="AO4" s="31" t="s">
        <v>18</v>
      </c>
      <c r="AP4" s="36"/>
      <c r="AQ4" s="30"/>
      <c r="AR4" s="31" t="s">
        <v>18</v>
      </c>
      <c r="AS4" s="36"/>
      <c r="AT4" s="30"/>
      <c r="AU4" s="31" t="s">
        <v>18</v>
      </c>
      <c r="AV4" s="36"/>
      <c r="AW4" s="30"/>
      <c r="AX4" s="31" t="s">
        <v>18</v>
      </c>
      <c r="AY4" s="36"/>
      <c r="AZ4" s="53" t="s">
        <v>19</v>
      </c>
      <c r="BA4" s="46" t="s">
        <v>268</v>
      </c>
      <c r="BB4" s="358"/>
    </row>
    <row r="5" spans="1:54" x14ac:dyDescent="0.25">
      <c r="A5" s="14"/>
      <c r="B5" s="69" t="s">
        <v>20</v>
      </c>
      <c r="C5" s="46" t="s">
        <v>21</v>
      </c>
      <c r="D5" s="47" t="s">
        <v>263</v>
      </c>
      <c r="E5" s="3" t="s">
        <v>22</v>
      </c>
      <c r="F5" s="48" t="s">
        <v>23</v>
      </c>
      <c r="G5" s="47" t="s">
        <v>263</v>
      </c>
      <c r="H5" s="3" t="s">
        <v>22</v>
      </c>
      <c r="I5" s="48" t="s">
        <v>23</v>
      </c>
      <c r="J5" s="47" t="s">
        <v>263</v>
      </c>
      <c r="K5" s="3" t="s">
        <v>22</v>
      </c>
      <c r="L5" s="48" t="s">
        <v>23</v>
      </c>
      <c r="M5" s="47" t="s">
        <v>263</v>
      </c>
      <c r="N5" s="3" t="s">
        <v>22</v>
      </c>
      <c r="O5" s="48" t="s">
        <v>23</v>
      </c>
      <c r="P5" s="47" t="s">
        <v>263</v>
      </c>
      <c r="Q5" s="3" t="s">
        <v>22</v>
      </c>
      <c r="R5" s="48" t="s">
        <v>23</v>
      </c>
      <c r="S5" s="47" t="s">
        <v>263</v>
      </c>
      <c r="T5" s="3" t="s">
        <v>22</v>
      </c>
      <c r="U5" s="46" t="s">
        <v>23</v>
      </c>
      <c r="V5" s="47" t="s">
        <v>263</v>
      </c>
      <c r="W5" s="3" t="s">
        <v>22</v>
      </c>
      <c r="X5" s="46" t="s">
        <v>23</v>
      </c>
      <c r="Y5" s="47" t="s">
        <v>263</v>
      </c>
      <c r="Z5" s="3" t="s">
        <v>22</v>
      </c>
      <c r="AA5" s="46" t="s">
        <v>23</v>
      </c>
      <c r="AB5" s="47" t="s">
        <v>263</v>
      </c>
      <c r="AC5" s="3" t="s">
        <v>22</v>
      </c>
      <c r="AD5" s="46" t="s">
        <v>23</v>
      </c>
      <c r="AE5" s="47" t="s">
        <v>263</v>
      </c>
      <c r="AF5" s="3" t="s">
        <v>22</v>
      </c>
      <c r="AG5" s="46" t="s">
        <v>23</v>
      </c>
      <c r="AH5" s="47" t="s">
        <v>263</v>
      </c>
      <c r="AI5" s="3" t="s">
        <v>22</v>
      </c>
      <c r="AJ5" s="46" t="s">
        <v>23</v>
      </c>
      <c r="AK5" s="47" t="s">
        <v>263</v>
      </c>
      <c r="AL5" s="3" t="s">
        <v>22</v>
      </c>
      <c r="AM5" s="46" t="s">
        <v>23</v>
      </c>
      <c r="AN5" s="47" t="s">
        <v>263</v>
      </c>
      <c r="AO5" s="3" t="s">
        <v>22</v>
      </c>
      <c r="AP5" s="46" t="s">
        <v>23</v>
      </c>
      <c r="AQ5" s="47" t="s">
        <v>263</v>
      </c>
      <c r="AR5" s="3" t="s">
        <v>22</v>
      </c>
      <c r="AS5" s="46" t="s">
        <v>23</v>
      </c>
      <c r="AT5" s="47" t="s">
        <v>263</v>
      </c>
      <c r="AU5" s="3" t="s">
        <v>22</v>
      </c>
      <c r="AV5" s="46" t="s">
        <v>23</v>
      </c>
      <c r="AW5" s="47" t="s">
        <v>263</v>
      </c>
      <c r="AX5" s="3" t="s">
        <v>22</v>
      </c>
      <c r="AY5" s="46" t="s">
        <v>23</v>
      </c>
      <c r="AZ5" s="47" t="s">
        <v>263</v>
      </c>
      <c r="BA5" s="48" t="s">
        <v>23</v>
      </c>
    </row>
    <row r="6" spans="1:54" x14ac:dyDescent="0.25">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16"/>
      <c r="W6" s="5"/>
      <c r="X6" s="72">
        <f t="shared" ref="X6:X25" si="6">V6*W6</f>
        <v>0</v>
      </c>
      <c r="Y6" s="16"/>
      <c r="Z6" s="5"/>
      <c r="AA6" s="72">
        <f t="shared" ref="AA6:AA25" si="7">Y6*Z6</f>
        <v>0</v>
      </c>
      <c r="AB6" s="16"/>
      <c r="AC6" s="5"/>
      <c r="AD6" s="72">
        <f t="shared" ref="AD6:AD25" si="8">AB6*AC6</f>
        <v>0</v>
      </c>
      <c r="AE6" s="16"/>
      <c r="AF6" s="5"/>
      <c r="AG6" s="72">
        <f t="shared" ref="AG6:AG25" si="9">AE6*AF6</f>
        <v>0</v>
      </c>
      <c r="AH6" s="16"/>
      <c r="AI6" s="5"/>
      <c r="AJ6" s="72">
        <f t="shared" ref="AJ6:AJ25" si="10">AH6*AI6</f>
        <v>0</v>
      </c>
      <c r="AK6" s="16"/>
      <c r="AL6" s="5"/>
      <c r="AM6" s="72">
        <f t="shared" ref="AM6:AM25" si="11">AK6*AL6</f>
        <v>0</v>
      </c>
      <c r="AN6" s="16"/>
      <c r="AO6" s="5"/>
      <c r="AP6" s="72">
        <f t="shared" ref="AP6:AP25" si="12">AN6*AO6</f>
        <v>0</v>
      </c>
      <c r="AQ6" s="16"/>
      <c r="AR6" s="5"/>
      <c r="AS6" s="72">
        <f t="shared" ref="AS6:AS25" si="13">AQ6*AR6</f>
        <v>0</v>
      </c>
      <c r="AT6" s="16"/>
      <c r="AU6" s="5"/>
      <c r="AV6" s="72">
        <f t="shared" ref="AV6:AV25" si="14">AT6*AU6</f>
        <v>0</v>
      </c>
      <c r="AW6" s="16"/>
      <c r="AX6" s="5"/>
      <c r="AY6" s="72">
        <f t="shared" ref="AY6:AY25" si="15">AW6*AX6</f>
        <v>0</v>
      </c>
      <c r="AZ6" s="50">
        <f>D6+G6+J6+M6+P6+S6+V6+Y6+AB6+AE6+AH6+AK6+AN6+AQ6+AT6+AW6</f>
        <v>0</v>
      </c>
      <c r="BA6" s="43">
        <f>F6+I6+L6+O6+R6+U6+X6+AA6+AD6+AG6+AJ6+AM6+AP6+AS6+AV6+AY6</f>
        <v>0</v>
      </c>
    </row>
    <row r="7" spans="1:54" x14ac:dyDescent="0.25">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16"/>
      <c r="W7" s="5"/>
      <c r="X7" s="72">
        <f t="shared" si="6"/>
        <v>0</v>
      </c>
      <c r="Y7" s="16"/>
      <c r="Z7" s="5"/>
      <c r="AA7" s="72">
        <f t="shared" si="7"/>
        <v>0</v>
      </c>
      <c r="AB7" s="16"/>
      <c r="AC7" s="5"/>
      <c r="AD7" s="72">
        <f t="shared" si="8"/>
        <v>0</v>
      </c>
      <c r="AE7" s="16"/>
      <c r="AF7" s="5"/>
      <c r="AG7" s="72">
        <f t="shared" si="9"/>
        <v>0</v>
      </c>
      <c r="AH7" s="16"/>
      <c r="AI7" s="5"/>
      <c r="AJ7" s="72">
        <f t="shared" si="10"/>
        <v>0</v>
      </c>
      <c r="AK7" s="16"/>
      <c r="AL7" s="5"/>
      <c r="AM7" s="72">
        <f t="shared" si="11"/>
        <v>0</v>
      </c>
      <c r="AN7" s="16"/>
      <c r="AO7" s="5"/>
      <c r="AP7" s="72">
        <f t="shared" si="12"/>
        <v>0</v>
      </c>
      <c r="AQ7" s="16"/>
      <c r="AR7" s="5"/>
      <c r="AS7" s="72">
        <f t="shared" si="13"/>
        <v>0</v>
      </c>
      <c r="AT7" s="16"/>
      <c r="AU7" s="5"/>
      <c r="AV7" s="72">
        <f t="shared" si="14"/>
        <v>0</v>
      </c>
      <c r="AW7" s="16"/>
      <c r="AX7" s="5"/>
      <c r="AY7" s="72">
        <f t="shared" si="15"/>
        <v>0</v>
      </c>
      <c r="AZ7" s="50">
        <f t="shared" ref="AZ7:AZ25" si="16">D7+G7+J7+M7+P7+S7+V7+Y7+AB7+AE7+AH7+AK7+AN7+AQ7+AT7+AW7</f>
        <v>0</v>
      </c>
      <c r="BA7" s="43">
        <f t="shared" ref="BA7:BA68" si="17">F7+I7+L7+O7+R7+U7+X7+AA7+AD7+AG7+AJ7+AM7+AP7+AS7+AV7+AY7</f>
        <v>0</v>
      </c>
    </row>
    <row r="8" spans="1:54" x14ac:dyDescent="0.25">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16"/>
      <c r="W8" s="5"/>
      <c r="X8" s="72">
        <f t="shared" si="6"/>
        <v>0</v>
      </c>
      <c r="Y8" s="16"/>
      <c r="Z8" s="5"/>
      <c r="AA8" s="72">
        <f t="shared" si="7"/>
        <v>0</v>
      </c>
      <c r="AB8" s="16"/>
      <c r="AC8" s="5"/>
      <c r="AD8" s="72">
        <f t="shared" si="8"/>
        <v>0</v>
      </c>
      <c r="AE8" s="16"/>
      <c r="AF8" s="5"/>
      <c r="AG8" s="72">
        <f t="shared" si="9"/>
        <v>0</v>
      </c>
      <c r="AH8" s="16"/>
      <c r="AI8" s="5"/>
      <c r="AJ8" s="72">
        <f t="shared" si="10"/>
        <v>0</v>
      </c>
      <c r="AK8" s="16"/>
      <c r="AL8" s="5"/>
      <c r="AM8" s="72">
        <f t="shared" si="11"/>
        <v>0</v>
      </c>
      <c r="AN8" s="16"/>
      <c r="AO8" s="5"/>
      <c r="AP8" s="72">
        <f t="shared" si="12"/>
        <v>0</v>
      </c>
      <c r="AQ8" s="16"/>
      <c r="AR8" s="5"/>
      <c r="AS8" s="72">
        <f t="shared" si="13"/>
        <v>0</v>
      </c>
      <c r="AT8" s="16"/>
      <c r="AU8" s="5"/>
      <c r="AV8" s="72">
        <f t="shared" si="14"/>
        <v>0</v>
      </c>
      <c r="AW8" s="16"/>
      <c r="AX8" s="5"/>
      <c r="AY8" s="72">
        <f t="shared" si="15"/>
        <v>0</v>
      </c>
      <c r="AZ8" s="50">
        <f t="shared" si="16"/>
        <v>0</v>
      </c>
      <c r="BA8" s="43">
        <f t="shared" si="17"/>
        <v>0</v>
      </c>
    </row>
    <row r="9" spans="1:54" x14ac:dyDescent="0.25">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16"/>
      <c r="W9" s="5"/>
      <c r="X9" s="72">
        <f t="shared" si="6"/>
        <v>0</v>
      </c>
      <c r="Y9" s="16"/>
      <c r="Z9" s="5"/>
      <c r="AA9" s="72">
        <f t="shared" si="7"/>
        <v>0</v>
      </c>
      <c r="AB9" s="16"/>
      <c r="AC9" s="5"/>
      <c r="AD9" s="72">
        <f t="shared" si="8"/>
        <v>0</v>
      </c>
      <c r="AE9" s="16"/>
      <c r="AF9" s="5"/>
      <c r="AG9" s="72">
        <f t="shared" si="9"/>
        <v>0</v>
      </c>
      <c r="AH9" s="16"/>
      <c r="AI9" s="5"/>
      <c r="AJ9" s="72">
        <f t="shared" si="10"/>
        <v>0</v>
      </c>
      <c r="AK9" s="16"/>
      <c r="AL9" s="5"/>
      <c r="AM9" s="72">
        <f t="shared" si="11"/>
        <v>0</v>
      </c>
      <c r="AN9" s="16"/>
      <c r="AO9" s="5"/>
      <c r="AP9" s="72">
        <f t="shared" si="12"/>
        <v>0</v>
      </c>
      <c r="AQ9" s="16"/>
      <c r="AR9" s="5"/>
      <c r="AS9" s="72">
        <f t="shared" si="13"/>
        <v>0</v>
      </c>
      <c r="AT9" s="16"/>
      <c r="AU9" s="5"/>
      <c r="AV9" s="72">
        <f t="shared" si="14"/>
        <v>0</v>
      </c>
      <c r="AW9" s="16"/>
      <c r="AX9" s="5"/>
      <c r="AY9" s="72">
        <f t="shared" si="15"/>
        <v>0</v>
      </c>
      <c r="AZ9" s="50">
        <f t="shared" si="16"/>
        <v>0</v>
      </c>
      <c r="BA9" s="43">
        <f t="shared" si="17"/>
        <v>0</v>
      </c>
    </row>
    <row r="10" spans="1:54" x14ac:dyDescent="0.25">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16"/>
      <c r="W10" s="5"/>
      <c r="X10" s="72">
        <f t="shared" si="6"/>
        <v>0</v>
      </c>
      <c r="Y10" s="16"/>
      <c r="Z10" s="5"/>
      <c r="AA10" s="72">
        <f t="shared" si="7"/>
        <v>0</v>
      </c>
      <c r="AB10" s="16"/>
      <c r="AC10" s="5"/>
      <c r="AD10" s="72">
        <f t="shared" si="8"/>
        <v>0</v>
      </c>
      <c r="AE10" s="16"/>
      <c r="AF10" s="5"/>
      <c r="AG10" s="72">
        <f t="shared" si="9"/>
        <v>0</v>
      </c>
      <c r="AH10" s="16"/>
      <c r="AI10" s="5"/>
      <c r="AJ10" s="72">
        <f t="shared" si="10"/>
        <v>0</v>
      </c>
      <c r="AK10" s="16"/>
      <c r="AL10" s="5"/>
      <c r="AM10" s="72">
        <f t="shared" si="11"/>
        <v>0</v>
      </c>
      <c r="AN10" s="16"/>
      <c r="AO10" s="5"/>
      <c r="AP10" s="72">
        <f t="shared" si="12"/>
        <v>0</v>
      </c>
      <c r="AQ10" s="16"/>
      <c r="AR10" s="5"/>
      <c r="AS10" s="72">
        <f t="shared" si="13"/>
        <v>0</v>
      </c>
      <c r="AT10" s="16"/>
      <c r="AU10" s="5"/>
      <c r="AV10" s="72">
        <f t="shared" si="14"/>
        <v>0</v>
      </c>
      <c r="AW10" s="16"/>
      <c r="AX10" s="5"/>
      <c r="AY10" s="72">
        <f t="shared" si="15"/>
        <v>0</v>
      </c>
      <c r="AZ10" s="50">
        <f t="shared" si="16"/>
        <v>0</v>
      </c>
      <c r="BA10" s="43">
        <f t="shared" si="17"/>
        <v>0</v>
      </c>
    </row>
    <row r="11" spans="1:54" x14ac:dyDescent="0.25">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16"/>
      <c r="W11" s="5"/>
      <c r="X11" s="72">
        <f t="shared" si="6"/>
        <v>0</v>
      </c>
      <c r="Y11" s="16"/>
      <c r="Z11" s="5"/>
      <c r="AA11" s="72">
        <f t="shared" si="7"/>
        <v>0</v>
      </c>
      <c r="AB11" s="16"/>
      <c r="AC11" s="5"/>
      <c r="AD11" s="72">
        <f t="shared" si="8"/>
        <v>0</v>
      </c>
      <c r="AE11" s="16"/>
      <c r="AF11" s="5"/>
      <c r="AG11" s="72">
        <f t="shared" si="9"/>
        <v>0</v>
      </c>
      <c r="AH11" s="16"/>
      <c r="AI11" s="5"/>
      <c r="AJ11" s="72">
        <f t="shared" si="10"/>
        <v>0</v>
      </c>
      <c r="AK11" s="16"/>
      <c r="AL11" s="5"/>
      <c r="AM11" s="72">
        <f t="shared" si="11"/>
        <v>0</v>
      </c>
      <c r="AN11" s="16"/>
      <c r="AO11" s="5"/>
      <c r="AP11" s="72">
        <f t="shared" si="12"/>
        <v>0</v>
      </c>
      <c r="AQ11" s="16"/>
      <c r="AR11" s="5"/>
      <c r="AS11" s="72">
        <f t="shared" si="13"/>
        <v>0</v>
      </c>
      <c r="AT11" s="16"/>
      <c r="AU11" s="5"/>
      <c r="AV11" s="72">
        <f t="shared" si="14"/>
        <v>0</v>
      </c>
      <c r="AW11" s="16"/>
      <c r="AX11" s="5"/>
      <c r="AY11" s="72">
        <f t="shared" si="15"/>
        <v>0</v>
      </c>
      <c r="AZ11" s="50">
        <f t="shared" si="16"/>
        <v>0</v>
      </c>
      <c r="BA11" s="43">
        <f t="shared" si="17"/>
        <v>0</v>
      </c>
    </row>
    <row r="12" spans="1:54" x14ac:dyDescent="0.25">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16"/>
      <c r="W12" s="5"/>
      <c r="X12" s="72">
        <f t="shared" si="6"/>
        <v>0</v>
      </c>
      <c r="Y12" s="16"/>
      <c r="Z12" s="5"/>
      <c r="AA12" s="72">
        <f t="shared" si="7"/>
        <v>0</v>
      </c>
      <c r="AB12" s="16"/>
      <c r="AC12" s="5"/>
      <c r="AD12" s="72">
        <f t="shared" si="8"/>
        <v>0</v>
      </c>
      <c r="AE12" s="16"/>
      <c r="AF12" s="5"/>
      <c r="AG12" s="72">
        <f t="shared" si="9"/>
        <v>0</v>
      </c>
      <c r="AH12" s="16"/>
      <c r="AI12" s="5"/>
      <c r="AJ12" s="72">
        <f t="shared" si="10"/>
        <v>0</v>
      </c>
      <c r="AK12" s="16"/>
      <c r="AL12" s="5"/>
      <c r="AM12" s="72">
        <f t="shared" si="11"/>
        <v>0</v>
      </c>
      <c r="AN12" s="16"/>
      <c r="AO12" s="5"/>
      <c r="AP12" s="72">
        <f t="shared" si="12"/>
        <v>0</v>
      </c>
      <c r="AQ12" s="16"/>
      <c r="AR12" s="5"/>
      <c r="AS12" s="72">
        <f t="shared" si="13"/>
        <v>0</v>
      </c>
      <c r="AT12" s="16"/>
      <c r="AU12" s="5"/>
      <c r="AV12" s="72">
        <f t="shared" si="14"/>
        <v>0</v>
      </c>
      <c r="AW12" s="16"/>
      <c r="AX12" s="5"/>
      <c r="AY12" s="72">
        <f t="shared" si="15"/>
        <v>0</v>
      </c>
      <c r="AZ12" s="50">
        <f t="shared" si="16"/>
        <v>0</v>
      </c>
      <c r="BA12" s="43">
        <f t="shared" si="17"/>
        <v>0</v>
      </c>
    </row>
    <row r="13" spans="1:54" x14ac:dyDescent="0.25">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16"/>
      <c r="W13" s="5"/>
      <c r="X13" s="72">
        <f t="shared" si="6"/>
        <v>0</v>
      </c>
      <c r="Y13" s="16"/>
      <c r="Z13" s="5"/>
      <c r="AA13" s="72">
        <f t="shared" si="7"/>
        <v>0</v>
      </c>
      <c r="AB13" s="16"/>
      <c r="AC13" s="5"/>
      <c r="AD13" s="72">
        <f t="shared" si="8"/>
        <v>0</v>
      </c>
      <c r="AE13" s="16"/>
      <c r="AF13" s="5"/>
      <c r="AG13" s="72">
        <f t="shared" si="9"/>
        <v>0</v>
      </c>
      <c r="AH13" s="16"/>
      <c r="AI13" s="5"/>
      <c r="AJ13" s="72">
        <f t="shared" si="10"/>
        <v>0</v>
      </c>
      <c r="AK13" s="16"/>
      <c r="AL13" s="5"/>
      <c r="AM13" s="72">
        <f t="shared" si="11"/>
        <v>0</v>
      </c>
      <c r="AN13" s="16"/>
      <c r="AO13" s="5"/>
      <c r="AP13" s="72">
        <f t="shared" si="12"/>
        <v>0</v>
      </c>
      <c r="AQ13" s="16"/>
      <c r="AR13" s="5"/>
      <c r="AS13" s="72">
        <f t="shared" si="13"/>
        <v>0</v>
      </c>
      <c r="AT13" s="16"/>
      <c r="AU13" s="5"/>
      <c r="AV13" s="72">
        <f t="shared" si="14"/>
        <v>0</v>
      </c>
      <c r="AW13" s="16"/>
      <c r="AX13" s="5"/>
      <c r="AY13" s="72">
        <f t="shared" si="15"/>
        <v>0</v>
      </c>
      <c r="AZ13" s="50">
        <f t="shared" si="16"/>
        <v>0</v>
      </c>
      <c r="BA13" s="43">
        <f t="shared" si="17"/>
        <v>0</v>
      </c>
    </row>
    <row r="14" spans="1:54" x14ac:dyDescent="0.25">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16"/>
      <c r="W14" s="5"/>
      <c r="X14" s="72">
        <f t="shared" si="6"/>
        <v>0</v>
      </c>
      <c r="Y14" s="16"/>
      <c r="Z14" s="5"/>
      <c r="AA14" s="72">
        <f t="shared" si="7"/>
        <v>0</v>
      </c>
      <c r="AB14" s="16"/>
      <c r="AC14" s="5"/>
      <c r="AD14" s="72">
        <f t="shared" si="8"/>
        <v>0</v>
      </c>
      <c r="AE14" s="16"/>
      <c r="AF14" s="5"/>
      <c r="AG14" s="72">
        <f t="shared" si="9"/>
        <v>0</v>
      </c>
      <c r="AH14" s="16"/>
      <c r="AI14" s="5"/>
      <c r="AJ14" s="72">
        <f t="shared" si="10"/>
        <v>0</v>
      </c>
      <c r="AK14" s="16"/>
      <c r="AL14" s="5"/>
      <c r="AM14" s="72">
        <f t="shared" si="11"/>
        <v>0</v>
      </c>
      <c r="AN14" s="16"/>
      <c r="AO14" s="5"/>
      <c r="AP14" s="72">
        <f t="shared" si="12"/>
        <v>0</v>
      </c>
      <c r="AQ14" s="16"/>
      <c r="AR14" s="5"/>
      <c r="AS14" s="72">
        <f t="shared" si="13"/>
        <v>0</v>
      </c>
      <c r="AT14" s="16"/>
      <c r="AU14" s="5"/>
      <c r="AV14" s="72">
        <f t="shared" si="14"/>
        <v>0</v>
      </c>
      <c r="AW14" s="16"/>
      <c r="AX14" s="5"/>
      <c r="AY14" s="72">
        <f t="shared" si="15"/>
        <v>0</v>
      </c>
      <c r="AZ14" s="50">
        <f t="shared" si="16"/>
        <v>0</v>
      </c>
      <c r="BA14" s="43">
        <f t="shared" si="17"/>
        <v>0</v>
      </c>
    </row>
    <row r="15" spans="1:54" x14ac:dyDescent="0.25">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16"/>
      <c r="W15" s="5"/>
      <c r="X15" s="72">
        <f t="shared" si="6"/>
        <v>0</v>
      </c>
      <c r="Y15" s="16"/>
      <c r="Z15" s="5"/>
      <c r="AA15" s="72">
        <f t="shared" si="7"/>
        <v>0</v>
      </c>
      <c r="AB15" s="16"/>
      <c r="AC15" s="5"/>
      <c r="AD15" s="72">
        <f t="shared" si="8"/>
        <v>0</v>
      </c>
      <c r="AE15" s="16"/>
      <c r="AF15" s="5"/>
      <c r="AG15" s="72">
        <f t="shared" si="9"/>
        <v>0</v>
      </c>
      <c r="AH15" s="16"/>
      <c r="AI15" s="5"/>
      <c r="AJ15" s="72">
        <f t="shared" si="10"/>
        <v>0</v>
      </c>
      <c r="AK15" s="16"/>
      <c r="AL15" s="5"/>
      <c r="AM15" s="72">
        <f t="shared" si="11"/>
        <v>0</v>
      </c>
      <c r="AN15" s="16"/>
      <c r="AO15" s="5"/>
      <c r="AP15" s="72">
        <f t="shared" si="12"/>
        <v>0</v>
      </c>
      <c r="AQ15" s="16"/>
      <c r="AR15" s="5"/>
      <c r="AS15" s="72">
        <f t="shared" si="13"/>
        <v>0</v>
      </c>
      <c r="AT15" s="16"/>
      <c r="AU15" s="5"/>
      <c r="AV15" s="72">
        <f t="shared" si="14"/>
        <v>0</v>
      </c>
      <c r="AW15" s="16"/>
      <c r="AX15" s="5"/>
      <c r="AY15" s="72">
        <f t="shared" si="15"/>
        <v>0</v>
      </c>
      <c r="AZ15" s="50">
        <f t="shared" si="16"/>
        <v>0</v>
      </c>
      <c r="BA15" s="43">
        <f t="shared" si="17"/>
        <v>0</v>
      </c>
    </row>
    <row r="16" spans="1:54" x14ac:dyDescent="0.25">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16"/>
      <c r="W16" s="5"/>
      <c r="X16" s="72">
        <f t="shared" si="6"/>
        <v>0</v>
      </c>
      <c r="Y16" s="16"/>
      <c r="Z16" s="5"/>
      <c r="AA16" s="72">
        <f t="shared" si="7"/>
        <v>0</v>
      </c>
      <c r="AB16" s="16"/>
      <c r="AC16" s="5"/>
      <c r="AD16" s="72">
        <f t="shared" si="8"/>
        <v>0</v>
      </c>
      <c r="AE16" s="16"/>
      <c r="AF16" s="5"/>
      <c r="AG16" s="72">
        <f t="shared" si="9"/>
        <v>0</v>
      </c>
      <c r="AH16" s="16"/>
      <c r="AI16" s="5"/>
      <c r="AJ16" s="72">
        <f t="shared" si="10"/>
        <v>0</v>
      </c>
      <c r="AK16" s="16"/>
      <c r="AL16" s="5"/>
      <c r="AM16" s="72">
        <f t="shared" si="11"/>
        <v>0</v>
      </c>
      <c r="AN16" s="16"/>
      <c r="AO16" s="5"/>
      <c r="AP16" s="72">
        <f t="shared" si="12"/>
        <v>0</v>
      </c>
      <c r="AQ16" s="16"/>
      <c r="AR16" s="5"/>
      <c r="AS16" s="72">
        <f t="shared" si="13"/>
        <v>0</v>
      </c>
      <c r="AT16" s="16"/>
      <c r="AU16" s="5"/>
      <c r="AV16" s="72">
        <f t="shared" si="14"/>
        <v>0</v>
      </c>
      <c r="AW16" s="16"/>
      <c r="AX16" s="5"/>
      <c r="AY16" s="72">
        <f t="shared" si="15"/>
        <v>0</v>
      </c>
      <c r="AZ16" s="50">
        <f t="shared" si="16"/>
        <v>0</v>
      </c>
      <c r="BA16" s="43">
        <f t="shared" si="17"/>
        <v>0</v>
      </c>
    </row>
    <row r="17" spans="1:53" x14ac:dyDescent="0.25">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16"/>
      <c r="W17" s="5"/>
      <c r="X17" s="72">
        <f t="shared" si="6"/>
        <v>0</v>
      </c>
      <c r="Y17" s="16"/>
      <c r="Z17" s="5"/>
      <c r="AA17" s="72">
        <f t="shared" si="7"/>
        <v>0</v>
      </c>
      <c r="AB17" s="16"/>
      <c r="AC17" s="5"/>
      <c r="AD17" s="72">
        <f t="shared" si="8"/>
        <v>0</v>
      </c>
      <c r="AE17" s="16"/>
      <c r="AF17" s="5"/>
      <c r="AG17" s="72">
        <f t="shared" si="9"/>
        <v>0</v>
      </c>
      <c r="AH17" s="16"/>
      <c r="AI17" s="5"/>
      <c r="AJ17" s="72">
        <f t="shared" si="10"/>
        <v>0</v>
      </c>
      <c r="AK17" s="16"/>
      <c r="AL17" s="5"/>
      <c r="AM17" s="72">
        <f t="shared" si="11"/>
        <v>0</v>
      </c>
      <c r="AN17" s="16"/>
      <c r="AO17" s="5"/>
      <c r="AP17" s="72">
        <f t="shared" si="12"/>
        <v>0</v>
      </c>
      <c r="AQ17" s="16"/>
      <c r="AR17" s="5"/>
      <c r="AS17" s="72">
        <f t="shared" si="13"/>
        <v>0</v>
      </c>
      <c r="AT17" s="16"/>
      <c r="AU17" s="5"/>
      <c r="AV17" s="72">
        <f t="shared" si="14"/>
        <v>0</v>
      </c>
      <c r="AW17" s="16"/>
      <c r="AX17" s="5"/>
      <c r="AY17" s="72">
        <f t="shared" si="15"/>
        <v>0</v>
      </c>
      <c r="AZ17" s="50">
        <f t="shared" si="16"/>
        <v>0</v>
      </c>
      <c r="BA17" s="43">
        <f t="shared" si="17"/>
        <v>0</v>
      </c>
    </row>
    <row r="18" spans="1:53" x14ac:dyDescent="0.25">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16"/>
      <c r="W18" s="5"/>
      <c r="X18" s="72">
        <f t="shared" si="6"/>
        <v>0</v>
      </c>
      <c r="Y18" s="16"/>
      <c r="Z18" s="5"/>
      <c r="AA18" s="72">
        <f t="shared" si="7"/>
        <v>0</v>
      </c>
      <c r="AB18" s="16"/>
      <c r="AC18" s="5"/>
      <c r="AD18" s="72">
        <f t="shared" si="8"/>
        <v>0</v>
      </c>
      <c r="AE18" s="16"/>
      <c r="AF18" s="5"/>
      <c r="AG18" s="72">
        <f t="shared" si="9"/>
        <v>0</v>
      </c>
      <c r="AH18" s="16"/>
      <c r="AI18" s="5"/>
      <c r="AJ18" s="72">
        <f t="shared" si="10"/>
        <v>0</v>
      </c>
      <c r="AK18" s="16"/>
      <c r="AL18" s="5"/>
      <c r="AM18" s="72">
        <f t="shared" si="11"/>
        <v>0</v>
      </c>
      <c r="AN18" s="16"/>
      <c r="AO18" s="5"/>
      <c r="AP18" s="72">
        <f t="shared" si="12"/>
        <v>0</v>
      </c>
      <c r="AQ18" s="16"/>
      <c r="AR18" s="5"/>
      <c r="AS18" s="72">
        <f t="shared" si="13"/>
        <v>0</v>
      </c>
      <c r="AT18" s="16"/>
      <c r="AU18" s="5"/>
      <c r="AV18" s="72">
        <f t="shared" si="14"/>
        <v>0</v>
      </c>
      <c r="AW18" s="16"/>
      <c r="AX18" s="5"/>
      <c r="AY18" s="72">
        <f t="shared" si="15"/>
        <v>0</v>
      </c>
      <c r="AZ18" s="50">
        <f t="shared" si="16"/>
        <v>0</v>
      </c>
      <c r="BA18" s="43">
        <f t="shared" si="17"/>
        <v>0</v>
      </c>
    </row>
    <row r="19" spans="1:53" x14ac:dyDescent="0.25">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16"/>
      <c r="W19" s="5"/>
      <c r="X19" s="72">
        <f t="shared" si="6"/>
        <v>0</v>
      </c>
      <c r="Y19" s="16"/>
      <c r="Z19" s="5"/>
      <c r="AA19" s="72">
        <f t="shared" si="7"/>
        <v>0</v>
      </c>
      <c r="AB19" s="16"/>
      <c r="AC19" s="5"/>
      <c r="AD19" s="72">
        <f t="shared" si="8"/>
        <v>0</v>
      </c>
      <c r="AE19" s="16"/>
      <c r="AF19" s="5"/>
      <c r="AG19" s="72">
        <f t="shared" si="9"/>
        <v>0</v>
      </c>
      <c r="AH19" s="16"/>
      <c r="AI19" s="5"/>
      <c r="AJ19" s="72">
        <f t="shared" si="10"/>
        <v>0</v>
      </c>
      <c r="AK19" s="16"/>
      <c r="AL19" s="5"/>
      <c r="AM19" s="72">
        <f t="shared" si="11"/>
        <v>0</v>
      </c>
      <c r="AN19" s="16"/>
      <c r="AO19" s="5"/>
      <c r="AP19" s="72">
        <f t="shared" si="12"/>
        <v>0</v>
      </c>
      <c r="AQ19" s="16"/>
      <c r="AR19" s="5"/>
      <c r="AS19" s="72">
        <f t="shared" si="13"/>
        <v>0</v>
      </c>
      <c r="AT19" s="16"/>
      <c r="AU19" s="5"/>
      <c r="AV19" s="72">
        <f t="shared" si="14"/>
        <v>0</v>
      </c>
      <c r="AW19" s="16"/>
      <c r="AX19" s="5"/>
      <c r="AY19" s="72">
        <f t="shared" si="15"/>
        <v>0</v>
      </c>
      <c r="AZ19" s="50">
        <f t="shared" si="16"/>
        <v>0</v>
      </c>
      <c r="BA19" s="43">
        <f t="shared" si="17"/>
        <v>0</v>
      </c>
    </row>
    <row r="20" spans="1:53" x14ac:dyDescent="0.25">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16"/>
      <c r="W20" s="5"/>
      <c r="X20" s="72">
        <f t="shared" si="6"/>
        <v>0</v>
      </c>
      <c r="Y20" s="16"/>
      <c r="Z20" s="5"/>
      <c r="AA20" s="72">
        <f t="shared" si="7"/>
        <v>0</v>
      </c>
      <c r="AB20" s="16"/>
      <c r="AC20" s="5"/>
      <c r="AD20" s="72">
        <f t="shared" si="8"/>
        <v>0</v>
      </c>
      <c r="AE20" s="16"/>
      <c r="AF20" s="5"/>
      <c r="AG20" s="72">
        <f t="shared" si="9"/>
        <v>0</v>
      </c>
      <c r="AH20" s="16"/>
      <c r="AI20" s="5"/>
      <c r="AJ20" s="72">
        <f t="shared" si="10"/>
        <v>0</v>
      </c>
      <c r="AK20" s="16"/>
      <c r="AL20" s="5"/>
      <c r="AM20" s="72">
        <f t="shared" si="11"/>
        <v>0</v>
      </c>
      <c r="AN20" s="16"/>
      <c r="AO20" s="5"/>
      <c r="AP20" s="72">
        <f t="shared" si="12"/>
        <v>0</v>
      </c>
      <c r="AQ20" s="16"/>
      <c r="AR20" s="5"/>
      <c r="AS20" s="72">
        <f t="shared" si="13"/>
        <v>0</v>
      </c>
      <c r="AT20" s="16"/>
      <c r="AU20" s="5"/>
      <c r="AV20" s="72">
        <f t="shared" si="14"/>
        <v>0</v>
      </c>
      <c r="AW20" s="16"/>
      <c r="AX20" s="5"/>
      <c r="AY20" s="72">
        <f t="shared" si="15"/>
        <v>0</v>
      </c>
      <c r="AZ20" s="50">
        <f t="shared" si="16"/>
        <v>0</v>
      </c>
      <c r="BA20" s="43">
        <f t="shared" si="17"/>
        <v>0</v>
      </c>
    </row>
    <row r="21" spans="1:53" x14ac:dyDescent="0.25">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16"/>
      <c r="W21" s="5"/>
      <c r="X21" s="72">
        <f t="shared" si="6"/>
        <v>0</v>
      </c>
      <c r="Y21" s="16"/>
      <c r="Z21" s="5"/>
      <c r="AA21" s="72">
        <f t="shared" si="7"/>
        <v>0</v>
      </c>
      <c r="AB21" s="16"/>
      <c r="AC21" s="5"/>
      <c r="AD21" s="72">
        <f t="shared" si="8"/>
        <v>0</v>
      </c>
      <c r="AE21" s="16"/>
      <c r="AF21" s="5"/>
      <c r="AG21" s="72">
        <f t="shared" si="9"/>
        <v>0</v>
      </c>
      <c r="AH21" s="16"/>
      <c r="AI21" s="5"/>
      <c r="AJ21" s="72">
        <f t="shared" si="10"/>
        <v>0</v>
      </c>
      <c r="AK21" s="16"/>
      <c r="AL21" s="5"/>
      <c r="AM21" s="72">
        <f t="shared" si="11"/>
        <v>0</v>
      </c>
      <c r="AN21" s="16"/>
      <c r="AO21" s="5"/>
      <c r="AP21" s="72">
        <f t="shared" si="12"/>
        <v>0</v>
      </c>
      <c r="AQ21" s="16"/>
      <c r="AR21" s="5"/>
      <c r="AS21" s="72">
        <f t="shared" si="13"/>
        <v>0</v>
      </c>
      <c r="AT21" s="16"/>
      <c r="AU21" s="5"/>
      <c r="AV21" s="72">
        <f t="shared" si="14"/>
        <v>0</v>
      </c>
      <c r="AW21" s="16"/>
      <c r="AX21" s="5"/>
      <c r="AY21" s="72">
        <f t="shared" si="15"/>
        <v>0</v>
      </c>
      <c r="AZ21" s="50">
        <f t="shared" si="16"/>
        <v>0</v>
      </c>
      <c r="BA21" s="43">
        <f t="shared" si="17"/>
        <v>0</v>
      </c>
    </row>
    <row r="22" spans="1:53" x14ac:dyDescent="0.25">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16"/>
      <c r="W22" s="5"/>
      <c r="X22" s="72">
        <f t="shared" si="6"/>
        <v>0</v>
      </c>
      <c r="Y22" s="16"/>
      <c r="Z22" s="5"/>
      <c r="AA22" s="72">
        <f t="shared" si="7"/>
        <v>0</v>
      </c>
      <c r="AB22" s="16"/>
      <c r="AC22" s="5"/>
      <c r="AD22" s="72">
        <f t="shared" si="8"/>
        <v>0</v>
      </c>
      <c r="AE22" s="16"/>
      <c r="AF22" s="5"/>
      <c r="AG22" s="72">
        <f t="shared" si="9"/>
        <v>0</v>
      </c>
      <c r="AH22" s="16"/>
      <c r="AI22" s="5"/>
      <c r="AJ22" s="72">
        <f t="shared" si="10"/>
        <v>0</v>
      </c>
      <c r="AK22" s="16"/>
      <c r="AL22" s="5"/>
      <c r="AM22" s="72">
        <f t="shared" si="11"/>
        <v>0</v>
      </c>
      <c r="AN22" s="16"/>
      <c r="AO22" s="5"/>
      <c r="AP22" s="72">
        <f t="shared" si="12"/>
        <v>0</v>
      </c>
      <c r="AQ22" s="16"/>
      <c r="AR22" s="5"/>
      <c r="AS22" s="72">
        <f t="shared" si="13"/>
        <v>0</v>
      </c>
      <c r="AT22" s="16"/>
      <c r="AU22" s="5"/>
      <c r="AV22" s="72">
        <f t="shared" si="14"/>
        <v>0</v>
      </c>
      <c r="AW22" s="16"/>
      <c r="AX22" s="5"/>
      <c r="AY22" s="72">
        <f t="shared" si="15"/>
        <v>0</v>
      </c>
      <c r="AZ22" s="50">
        <f t="shared" si="16"/>
        <v>0</v>
      </c>
      <c r="BA22" s="43">
        <f t="shared" si="17"/>
        <v>0</v>
      </c>
    </row>
    <row r="23" spans="1:53" x14ac:dyDescent="0.25">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16"/>
      <c r="W23" s="5"/>
      <c r="X23" s="72">
        <f t="shared" si="6"/>
        <v>0</v>
      </c>
      <c r="Y23" s="16"/>
      <c r="Z23" s="5"/>
      <c r="AA23" s="72">
        <f t="shared" si="7"/>
        <v>0</v>
      </c>
      <c r="AB23" s="16"/>
      <c r="AC23" s="5"/>
      <c r="AD23" s="72">
        <f t="shared" si="8"/>
        <v>0</v>
      </c>
      <c r="AE23" s="16"/>
      <c r="AF23" s="5"/>
      <c r="AG23" s="72">
        <f t="shared" si="9"/>
        <v>0</v>
      </c>
      <c r="AH23" s="16"/>
      <c r="AI23" s="5"/>
      <c r="AJ23" s="72">
        <f t="shared" si="10"/>
        <v>0</v>
      </c>
      <c r="AK23" s="16"/>
      <c r="AL23" s="5"/>
      <c r="AM23" s="72">
        <f t="shared" si="11"/>
        <v>0</v>
      </c>
      <c r="AN23" s="16"/>
      <c r="AO23" s="5"/>
      <c r="AP23" s="72">
        <f t="shared" si="12"/>
        <v>0</v>
      </c>
      <c r="AQ23" s="16"/>
      <c r="AR23" s="5"/>
      <c r="AS23" s="72">
        <f t="shared" si="13"/>
        <v>0</v>
      </c>
      <c r="AT23" s="16"/>
      <c r="AU23" s="5"/>
      <c r="AV23" s="72">
        <f t="shared" si="14"/>
        <v>0</v>
      </c>
      <c r="AW23" s="16"/>
      <c r="AX23" s="5"/>
      <c r="AY23" s="72">
        <f t="shared" si="15"/>
        <v>0</v>
      </c>
      <c r="AZ23" s="50">
        <f t="shared" si="16"/>
        <v>0</v>
      </c>
      <c r="BA23" s="43">
        <f t="shared" si="17"/>
        <v>0</v>
      </c>
    </row>
    <row r="24" spans="1:53" x14ac:dyDescent="0.25">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16"/>
      <c r="W24" s="5"/>
      <c r="X24" s="72">
        <f t="shared" si="6"/>
        <v>0</v>
      </c>
      <c r="Y24" s="16"/>
      <c r="Z24" s="5"/>
      <c r="AA24" s="72">
        <f t="shared" si="7"/>
        <v>0</v>
      </c>
      <c r="AB24" s="16"/>
      <c r="AC24" s="5"/>
      <c r="AD24" s="72">
        <f t="shared" si="8"/>
        <v>0</v>
      </c>
      <c r="AE24" s="16"/>
      <c r="AF24" s="5"/>
      <c r="AG24" s="72">
        <f t="shared" si="9"/>
        <v>0</v>
      </c>
      <c r="AH24" s="16"/>
      <c r="AI24" s="5"/>
      <c r="AJ24" s="72">
        <f t="shared" si="10"/>
        <v>0</v>
      </c>
      <c r="AK24" s="16"/>
      <c r="AL24" s="5"/>
      <c r="AM24" s="72">
        <f t="shared" si="11"/>
        <v>0</v>
      </c>
      <c r="AN24" s="16"/>
      <c r="AO24" s="5"/>
      <c r="AP24" s="72">
        <f t="shared" si="12"/>
        <v>0</v>
      </c>
      <c r="AQ24" s="16"/>
      <c r="AR24" s="5"/>
      <c r="AS24" s="72">
        <f t="shared" si="13"/>
        <v>0</v>
      </c>
      <c r="AT24" s="16"/>
      <c r="AU24" s="5"/>
      <c r="AV24" s="72">
        <f t="shared" si="14"/>
        <v>0</v>
      </c>
      <c r="AW24" s="16"/>
      <c r="AX24" s="5"/>
      <c r="AY24" s="72">
        <f t="shared" si="15"/>
        <v>0</v>
      </c>
      <c r="AZ24" s="50">
        <f t="shared" si="16"/>
        <v>0</v>
      </c>
      <c r="BA24" s="43">
        <f t="shared" si="17"/>
        <v>0</v>
      </c>
    </row>
    <row r="25" spans="1:53" x14ac:dyDescent="0.25">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16"/>
      <c r="W25" s="5"/>
      <c r="X25" s="72">
        <f t="shared" si="6"/>
        <v>0</v>
      </c>
      <c r="Y25" s="16"/>
      <c r="Z25" s="5"/>
      <c r="AA25" s="72">
        <f t="shared" si="7"/>
        <v>0</v>
      </c>
      <c r="AB25" s="16"/>
      <c r="AC25" s="5"/>
      <c r="AD25" s="72">
        <f t="shared" si="8"/>
        <v>0</v>
      </c>
      <c r="AE25" s="16"/>
      <c r="AF25" s="5"/>
      <c r="AG25" s="72">
        <f t="shared" si="9"/>
        <v>0</v>
      </c>
      <c r="AH25" s="16"/>
      <c r="AI25" s="5"/>
      <c r="AJ25" s="72">
        <f t="shared" si="10"/>
        <v>0</v>
      </c>
      <c r="AK25" s="16"/>
      <c r="AL25" s="5"/>
      <c r="AM25" s="72">
        <f t="shared" si="11"/>
        <v>0</v>
      </c>
      <c r="AN25" s="16"/>
      <c r="AO25" s="5"/>
      <c r="AP25" s="72">
        <f t="shared" si="12"/>
        <v>0</v>
      </c>
      <c r="AQ25" s="16"/>
      <c r="AR25" s="5"/>
      <c r="AS25" s="72">
        <f t="shared" si="13"/>
        <v>0</v>
      </c>
      <c r="AT25" s="16"/>
      <c r="AU25" s="5"/>
      <c r="AV25" s="72">
        <f t="shared" si="14"/>
        <v>0</v>
      </c>
      <c r="AW25" s="16"/>
      <c r="AX25" s="5"/>
      <c r="AY25" s="72">
        <f t="shared" si="15"/>
        <v>0</v>
      </c>
      <c r="AZ25" s="50">
        <f t="shared" si="16"/>
        <v>0</v>
      </c>
      <c r="BA25" s="43">
        <f t="shared" si="17"/>
        <v>0</v>
      </c>
    </row>
    <row r="26" spans="1:53" x14ac:dyDescent="0.25">
      <c r="A26" s="14"/>
      <c r="B26" s="6" t="s">
        <v>24</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18">
        <f>SUM(V6:V25)</f>
        <v>0</v>
      </c>
      <c r="W26" s="7"/>
      <c r="X26" s="73">
        <f>SUM(X6:X25)</f>
        <v>0</v>
      </c>
      <c r="Y26" s="18">
        <f>SUM(Y6:Y25)</f>
        <v>0</v>
      </c>
      <c r="Z26" s="7"/>
      <c r="AA26" s="73">
        <f>SUM(AA6:AA25)</f>
        <v>0</v>
      </c>
      <c r="AB26" s="18">
        <f>SUM(AB6:AB25)</f>
        <v>0</v>
      </c>
      <c r="AC26" s="7"/>
      <c r="AD26" s="73">
        <f>SUM(AD6:AD25)</f>
        <v>0</v>
      </c>
      <c r="AE26" s="18">
        <f>SUM(AE6:AE25)</f>
        <v>0</v>
      </c>
      <c r="AF26" s="7"/>
      <c r="AG26" s="73">
        <f>SUM(AG6:AG25)</f>
        <v>0</v>
      </c>
      <c r="AH26" s="18">
        <f>SUM(AH6:AH25)</f>
        <v>0</v>
      </c>
      <c r="AI26" s="7"/>
      <c r="AJ26" s="73">
        <f>SUM(AJ6:AJ25)</f>
        <v>0</v>
      </c>
      <c r="AK26" s="18">
        <f>SUM(AK6:AK25)</f>
        <v>0</v>
      </c>
      <c r="AL26" s="7"/>
      <c r="AM26" s="73">
        <f>SUM(AM6:AM25)</f>
        <v>0</v>
      </c>
      <c r="AN26" s="18">
        <f>SUM(AN6:AN25)</f>
        <v>0</v>
      </c>
      <c r="AO26" s="7"/>
      <c r="AP26" s="73">
        <f>SUM(AP6:AP25)</f>
        <v>0</v>
      </c>
      <c r="AQ26" s="18">
        <f>SUM(AQ6:AQ25)</f>
        <v>0</v>
      </c>
      <c r="AR26" s="7"/>
      <c r="AS26" s="73">
        <f>SUM(AS6:AS25)</f>
        <v>0</v>
      </c>
      <c r="AT26" s="18">
        <f>SUM(AT6:AT25)</f>
        <v>0</v>
      </c>
      <c r="AU26" s="7"/>
      <c r="AV26" s="73">
        <f>SUM(AV6:AV25)</f>
        <v>0</v>
      </c>
      <c r="AW26" s="18">
        <f>SUM(AW6:AW25)</f>
        <v>0</v>
      </c>
      <c r="AX26" s="7"/>
      <c r="AY26" s="73">
        <f>SUM(AY6:AY25)</f>
        <v>0</v>
      </c>
      <c r="AZ26" s="51">
        <f>SUM(AZ6:AZ25)</f>
        <v>0</v>
      </c>
      <c r="BA26" s="44">
        <f t="shared" si="17"/>
        <v>0</v>
      </c>
    </row>
    <row r="27" spans="1:53" x14ac:dyDescent="0.25">
      <c r="A27" s="33" t="s">
        <v>25</v>
      </c>
      <c r="B27" s="2"/>
      <c r="C27" s="10"/>
      <c r="D27" s="14"/>
      <c r="E27" s="2"/>
      <c r="F27" s="15"/>
      <c r="G27" s="14"/>
      <c r="H27" s="2"/>
      <c r="I27" s="15"/>
      <c r="J27" s="14"/>
      <c r="K27" s="2"/>
      <c r="L27" s="15"/>
      <c r="M27" s="14"/>
      <c r="N27" s="2"/>
      <c r="O27" s="15"/>
      <c r="P27" s="14"/>
      <c r="Q27" s="2"/>
      <c r="R27" s="15"/>
      <c r="S27" s="14"/>
      <c r="T27" s="2"/>
      <c r="U27" s="10"/>
      <c r="V27" s="14"/>
      <c r="W27" s="2"/>
      <c r="X27" s="10"/>
      <c r="Y27" s="14"/>
      <c r="Z27" s="2"/>
      <c r="AA27" s="10"/>
      <c r="AB27" s="14"/>
      <c r="AC27" s="2"/>
      <c r="AD27" s="10"/>
      <c r="AE27" s="14"/>
      <c r="AF27" s="2"/>
      <c r="AG27" s="10"/>
      <c r="AH27" s="14"/>
      <c r="AI27" s="2"/>
      <c r="AJ27" s="10"/>
      <c r="AK27" s="14"/>
      <c r="AL27" s="2"/>
      <c r="AM27" s="10"/>
      <c r="AN27" s="14"/>
      <c r="AO27" s="2"/>
      <c r="AP27" s="10"/>
      <c r="AQ27" s="14"/>
      <c r="AR27" s="2"/>
      <c r="AS27" s="10"/>
      <c r="AT27" s="14"/>
      <c r="AU27" s="2"/>
      <c r="AV27" s="10"/>
      <c r="AW27" s="14"/>
      <c r="AX27" s="2"/>
      <c r="AY27" s="10"/>
      <c r="AZ27" s="54"/>
      <c r="BA27" s="45"/>
    </row>
    <row r="28" spans="1:53" x14ac:dyDescent="0.25">
      <c r="A28" s="33"/>
      <c r="B28" s="8" t="s">
        <v>26</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20">
        <f>X26</f>
        <v>0</v>
      </c>
      <c r="W28" s="9"/>
      <c r="X28" s="72">
        <f>V28*W28</f>
        <v>0</v>
      </c>
      <c r="Y28" s="20">
        <f>AA26</f>
        <v>0</v>
      </c>
      <c r="Z28" s="9"/>
      <c r="AA28" s="72">
        <f>Y28*Z28</f>
        <v>0</v>
      </c>
      <c r="AB28" s="20">
        <f>AD26</f>
        <v>0</v>
      </c>
      <c r="AC28" s="9"/>
      <c r="AD28" s="72">
        <f>AB28*AC28</f>
        <v>0</v>
      </c>
      <c r="AE28" s="20">
        <f>AG26</f>
        <v>0</v>
      </c>
      <c r="AF28" s="9"/>
      <c r="AG28" s="72">
        <f>AE28*AF28</f>
        <v>0</v>
      </c>
      <c r="AH28" s="20">
        <f>AJ26</f>
        <v>0</v>
      </c>
      <c r="AI28" s="9"/>
      <c r="AJ28" s="72">
        <f>AH28*AI28</f>
        <v>0</v>
      </c>
      <c r="AK28" s="20">
        <f>AM26</f>
        <v>0</v>
      </c>
      <c r="AL28" s="9"/>
      <c r="AM28" s="72">
        <f>AK28*AL28</f>
        <v>0</v>
      </c>
      <c r="AN28" s="20">
        <f>AP26</f>
        <v>0</v>
      </c>
      <c r="AO28" s="9"/>
      <c r="AP28" s="72">
        <f>AN28*AO28</f>
        <v>0</v>
      </c>
      <c r="AQ28" s="20">
        <f>AS26</f>
        <v>0</v>
      </c>
      <c r="AR28" s="9"/>
      <c r="AS28" s="72">
        <f>AQ28*AR28</f>
        <v>0</v>
      </c>
      <c r="AT28" s="20">
        <f>AV26</f>
        <v>0</v>
      </c>
      <c r="AU28" s="9"/>
      <c r="AV28" s="72">
        <f>AT28*AU28</f>
        <v>0</v>
      </c>
      <c r="AW28" s="20">
        <f>AY26</f>
        <v>0</v>
      </c>
      <c r="AX28" s="9"/>
      <c r="AY28" s="72">
        <f>AW28*AX28</f>
        <v>0</v>
      </c>
      <c r="AZ28" s="55"/>
      <c r="BA28" s="43">
        <f t="shared" si="17"/>
        <v>0</v>
      </c>
    </row>
    <row r="29" spans="1:53" x14ac:dyDescent="0.25">
      <c r="A29" s="33"/>
      <c r="B29" s="8" t="s">
        <v>27</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20"/>
      <c r="W29" s="9"/>
      <c r="X29" s="72">
        <f>V29*W29</f>
        <v>0</v>
      </c>
      <c r="Y29" s="20"/>
      <c r="Z29" s="9"/>
      <c r="AA29" s="72">
        <f>Y29*Z29</f>
        <v>0</v>
      </c>
      <c r="AB29" s="20"/>
      <c r="AC29" s="9"/>
      <c r="AD29" s="72">
        <f>AB29*AC29</f>
        <v>0</v>
      </c>
      <c r="AE29" s="20"/>
      <c r="AF29" s="9"/>
      <c r="AG29" s="72">
        <f>AE29*AF29</f>
        <v>0</v>
      </c>
      <c r="AH29" s="20"/>
      <c r="AI29" s="9"/>
      <c r="AJ29" s="72">
        <f>AH29*AI29</f>
        <v>0</v>
      </c>
      <c r="AK29" s="20"/>
      <c r="AL29" s="9"/>
      <c r="AM29" s="72">
        <f>AK29*AL29</f>
        <v>0</v>
      </c>
      <c r="AN29" s="20"/>
      <c r="AO29" s="9"/>
      <c r="AP29" s="72">
        <f>AN29*AO29</f>
        <v>0</v>
      </c>
      <c r="AQ29" s="20"/>
      <c r="AR29" s="9"/>
      <c r="AS29" s="72">
        <f>AQ29*AR29</f>
        <v>0</v>
      </c>
      <c r="AT29" s="20"/>
      <c r="AU29" s="9"/>
      <c r="AV29" s="72">
        <f>AT29*AU29</f>
        <v>0</v>
      </c>
      <c r="AW29" s="20"/>
      <c r="AX29" s="9"/>
      <c r="AY29" s="72">
        <f>AW29*AX29</f>
        <v>0</v>
      </c>
      <c r="AZ29" s="55"/>
      <c r="BA29" s="43">
        <f t="shared" si="17"/>
        <v>0</v>
      </c>
    </row>
    <row r="30" spans="1:53" x14ac:dyDescent="0.25">
      <c r="A30" s="33"/>
      <c r="B30" s="7" t="s">
        <v>28</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21"/>
      <c r="W30" s="7"/>
      <c r="X30" s="73">
        <f>SUM(X28:X29)</f>
        <v>0</v>
      </c>
      <c r="Y30" s="21"/>
      <c r="Z30" s="7"/>
      <c r="AA30" s="73">
        <f>SUM(AA28:AA29)</f>
        <v>0</v>
      </c>
      <c r="AB30" s="21"/>
      <c r="AC30" s="7"/>
      <c r="AD30" s="73">
        <f>SUM(AD28:AD29)</f>
        <v>0</v>
      </c>
      <c r="AE30" s="21"/>
      <c r="AF30" s="7"/>
      <c r="AG30" s="73">
        <f>SUM(AG28:AG29)</f>
        <v>0</v>
      </c>
      <c r="AH30" s="21"/>
      <c r="AI30" s="7"/>
      <c r="AJ30" s="73">
        <f>SUM(AJ28:AJ29)</f>
        <v>0</v>
      </c>
      <c r="AK30" s="21"/>
      <c r="AL30" s="7"/>
      <c r="AM30" s="73">
        <f>SUM(AM28:AM29)</f>
        <v>0</v>
      </c>
      <c r="AN30" s="21"/>
      <c r="AO30" s="7"/>
      <c r="AP30" s="73">
        <f>SUM(AP28:AP29)</f>
        <v>0</v>
      </c>
      <c r="AQ30" s="21"/>
      <c r="AR30" s="7"/>
      <c r="AS30" s="73">
        <f>SUM(AS28:AS29)</f>
        <v>0</v>
      </c>
      <c r="AT30" s="21"/>
      <c r="AU30" s="7"/>
      <c r="AV30" s="73">
        <f>SUM(AV28:AV29)</f>
        <v>0</v>
      </c>
      <c r="AW30" s="21"/>
      <c r="AX30" s="7"/>
      <c r="AY30" s="73">
        <f>SUM(AY28:AY29)</f>
        <v>0</v>
      </c>
      <c r="AZ30" s="56"/>
      <c r="BA30" s="44">
        <f t="shared" si="17"/>
        <v>0</v>
      </c>
    </row>
    <row r="31" spans="1:53" x14ac:dyDescent="0.25">
      <c r="A31" s="33" t="s">
        <v>29</v>
      </c>
      <c r="B31" s="2"/>
      <c r="C31" s="10"/>
      <c r="D31" s="14"/>
      <c r="E31" s="2"/>
      <c r="F31" s="15"/>
      <c r="G31" s="14"/>
      <c r="H31" s="2"/>
      <c r="I31" s="15"/>
      <c r="J31" s="14"/>
      <c r="K31" s="2"/>
      <c r="L31" s="15"/>
      <c r="M31" s="14"/>
      <c r="N31" s="2"/>
      <c r="O31" s="15"/>
      <c r="P31" s="14"/>
      <c r="Q31" s="2"/>
      <c r="R31" s="15"/>
      <c r="S31" s="14"/>
      <c r="T31" s="2"/>
      <c r="U31" s="10"/>
      <c r="V31" s="14"/>
      <c r="W31" s="2"/>
      <c r="X31" s="10"/>
      <c r="Y31" s="14"/>
      <c r="Z31" s="2"/>
      <c r="AA31" s="10"/>
      <c r="AB31" s="14"/>
      <c r="AC31" s="2"/>
      <c r="AD31" s="10"/>
      <c r="AE31" s="14"/>
      <c r="AF31" s="2"/>
      <c r="AG31" s="10"/>
      <c r="AH31" s="14"/>
      <c r="AI31" s="2"/>
      <c r="AJ31" s="10"/>
      <c r="AK31" s="14"/>
      <c r="AL31" s="2"/>
      <c r="AM31" s="10"/>
      <c r="AN31" s="14"/>
      <c r="AO31" s="2"/>
      <c r="AP31" s="10"/>
      <c r="AQ31" s="14"/>
      <c r="AR31" s="2"/>
      <c r="AS31" s="10"/>
      <c r="AT31" s="14"/>
      <c r="AU31" s="2"/>
      <c r="AV31" s="10"/>
      <c r="AW31" s="14"/>
      <c r="AX31" s="2"/>
      <c r="AY31" s="10"/>
      <c r="AZ31" s="54"/>
      <c r="BA31" s="45"/>
    </row>
    <row r="32" spans="1:53" x14ac:dyDescent="0.25">
      <c r="A32" s="33"/>
      <c r="B32" s="8" t="s">
        <v>30</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20">
        <f>X26+X30</f>
        <v>0</v>
      </c>
      <c r="W32" s="9"/>
      <c r="X32" s="72">
        <f>V32*W32</f>
        <v>0</v>
      </c>
      <c r="Y32" s="20">
        <f>AA26+AA30</f>
        <v>0</v>
      </c>
      <c r="Z32" s="9"/>
      <c r="AA32" s="72">
        <f>Y32*Z32</f>
        <v>0</v>
      </c>
      <c r="AB32" s="20">
        <f>AD26+AD30</f>
        <v>0</v>
      </c>
      <c r="AC32" s="9"/>
      <c r="AD32" s="72">
        <f>AB32*AC32</f>
        <v>0</v>
      </c>
      <c r="AE32" s="20">
        <f>AG26+AG30</f>
        <v>0</v>
      </c>
      <c r="AF32" s="9"/>
      <c r="AG32" s="72">
        <f>AE32*AF32</f>
        <v>0</v>
      </c>
      <c r="AH32" s="20">
        <f>AJ26+AJ30</f>
        <v>0</v>
      </c>
      <c r="AI32" s="9"/>
      <c r="AJ32" s="72">
        <f>AH32*AI32</f>
        <v>0</v>
      </c>
      <c r="AK32" s="20">
        <f>AM26+AM30</f>
        <v>0</v>
      </c>
      <c r="AL32" s="9"/>
      <c r="AM32" s="72">
        <f>AK32*AL32</f>
        <v>0</v>
      </c>
      <c r="AN32" s="20">
        <f>AP26+AP30</f>
        <v>0</v>
      </c>
      <c r="AO32" s="9"/>
      <c r="AP32" s="72">
        <f>AN32*AO32</f>
        <v>0</v>
      </c>
      <c r="AQ32" s="20">
        <f>AS26+AS30</f>
        <v>0</v>
      </c>
      <c r="AR32" s="9"/>
      <c r="AS32" s="72">
        <f>AQ32*AR32</f>
        <v>0</v>
      </c>
      <c r="AT32" s="20">
        <f>AV26+AV30</f>
        <v>0</v>
      </c>
      <c r="AU32" s="9"/>
      <c r="AV32" s="72">
        <f>AT32*AU32</f>
        <v>0</v>
      </c>
      <c r="AW32" s="20">
        <f>AY26+AY30</f>
        <v>0</v>
      </c>
      <c r="AX32" s="9"/>
      <c r="AY32" s="72">
        <f>AW32*AX32</f>
        <v>0</v>
      </c>
      <c r="AZ32" s="55"/>
      <c r="BA32" s="43">
        <f t="shared" si="17"/>
        <v>0</v>
      </c>
    </row>
    <row r="33" spans="1:53" x14ac:dyDescent="0.25">
      <c r="A33" s="33"/>
      <c r="B33" s="8" t="s">
        <v>31</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20"/>
      <c r="W33" s="9"/>
      <c r="X33" s="72">
        <f>V33*W33</f>
        <v>0</v>
      </c>
      <c r="Y33" s="20"/>
      <c r="Z33" s="9"/>
      <c r="AA33" s="72">
        <f>Y33*Z33</f>
        <v>0</v>
      </c>
      <c r="AB33" s="20"/>
      <c r="AC33" s="9"/>
      <c r="AD33" s="72">
        <f>AB33*AC33</f>
        <v>0</v>
      </c>
      <c r="AE33" s="20"/>
      <c r="AF33" s="9"/>
      <c r="AG33" s="72">
        <f>AE33*AF33</f>
        <v>0</v>
      </c>
      <c r="AH33" s="20"/>
      <c r="AI33" s="9"/>
      <c r="AJ33" s="72">
        <f>AH33*AI33</f>
        <v>0</v>
      </c>
      <c r="AK33" s="20"/>
      <c r="AL33" s="9"/>
      <c r="AM33" s="72">
        <f>AK33*AL33</f>
        <v>0</v>
      </c>
      <c r="AN33" s="20"/>
      <c r="AO33" s="9"/>
      <c r="AP33" s="72">
        <f>AN33*AO33</f>
        <v>0</v>
      </c>
      <c r="AQ33" s="20"/>
      <c r="AR33" s="9"/>
      <c r="AS33" s="72">
        <f>AQ33*AR33</f>
        <v>0</v>
      </c>
      <c r="AT33" s="20"/>
      <c r="AU33" s="9"/>
      <c r="AV33" s="72">
        <f>AT33*AU33</f>
        <v>0</v>
      </c>
      <c r="AW33" s="20"/>
      <c r="AX33" s="9"/>
      <c r="AY33" s="72">
        <f>AW33*AX33</f>
        <v>0</v>
      </c>
      <c r="AZ33" s="55"/>
      <c r="BA33" s="43">
        <f t="shared" si="17"/>
        <v>0</v>
      </c>
    </row>
    <row r="34" spans="1:53" x14ac:dyDescent="0.25">
      <c r="A34" s="33"/>
      <c r="B34" s="7" t="s">
        <v>32</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21"/>
      <c r="W34" s="7"/>
      <c r="X34" s="73">
        <f>SUM(X32:X33)</f>
        <v>0</v>
      </c>
      <c r="Y34" s="21"/>
      <c r="Z34" s="7"/>
      <c r="AA34" s="73">
        <f>SUM(AA32:AA33)</f>
        <v>0</v>
      </c>
      <c r="AB34" s="21"/>
      <c r="AC34" s="7"/>
      <c r="AD34" s="73">
        <f>SUM(AD32:AD33)</f>
        <v>0</v>
      </c>
      <c r="AE34" s="21"/>
      <c r="AF34" s="7"/>
      <c r="AG34" s="73">
        <f>SUM(AG32:AG33)</f>
        <v>0</v>
      </c>
      <c r="AH34" s="21"/>
      <c r="AI34" s="7"/>
      <c r="AJ34" s="73">
        <f>SUM(AJ32:AJ33)</f>
        <v>0</v>
      </c>
      <c r="AK34" s="21"/>
      <c r="AL34" s="7"/>
      <c r="AM34" s="73">
        <f>SUM(AM32:AM33)</f>
        <v>0</v>
      </c>
      <c r="AN34" s="21"/>
      <c r="AO34" s="7"/>
      <c r="AP34" s="73">
        <f>SUM(AP32:AP33)</f>
        <v>0</v>
      </c>
      <c r="AQ34" s="21"/>
      <c r="AR34" s="7"/>
      <c r="AS34" s="73">
        <f>SUM(AS32:AS33)</f>
        <v>0</v>
      </c>
      <c r="AT34" s="21"/>
      <c r="AU34" s="7"/>
      <c r="AV34" s="73">
        <f>SUM(AV32:AV33)</f>
        <v>0</v>
      </c>
      <c r="AW34" s="21"/>
      <c r="AX34" s="7"/>
      <c r="AY34" s="73">
        <f>SUM(AY32:AY33)</f>
        <v>0</v>
      </c>
      <c r="AZ34" s="56"/>
      <c r="BA34" s="44">
        <f t="shared" si="17"/>
        <v>0</v>
      </c>
    </row>
    <row r="35" spans="1:53" x14ac:dyDescent="0.25">
      <c r="A35" s="33" t="s">
        <v>33</v>
      </c>
      <c r="B35" s="2"/>
      <c r="C35" s="3" t="s">
        <v>34</v>
      </c>
      <c r="D35" s="14"/>
      <c r="E35" s="2"/>
      <c r="F35" s="15"/>
      <c r="G35" s="14"/>
      <c r="H35" s="2"/>
      <c r="I35" s="15"/>
      <c r="J35" s="14"/>
      <c r="K35" s="2"/>
      <c r="L35" s="15"/>
      <c r="M35" s="14"/>
      <c r="N35" s="2"/>
      <c r="O35" s="15"/>
      <c r="P35" s="14"/>
      <c r="Q35" s="2"/>
      <c r="R35" s="15"/>
      <c r="S35" s="14"/>
      <c r="T35" s="2"/>
      <c r="U35" s="10"/>
      <c r="V35" s="14"/>
      <c r="W35" s="2"/>
      <c r="X35" s="10"/>
      <c r="Y35" s="14"/>
      <c r="Z35" s="2"/>
      <c r="AA35" s="10"/>
      <c r="AB35" s="14"/>
      <c r="AC35" s="2"/>
      <c r="AD35" s="10"/>
      <c r="AE35" s="14"/>
      <c r="AF35" s="2"/>
      <c r="AG35" s="10"/>
      <c r="AH35" s="14"/>
      <c r="AI35" s="2"/>
      <c r="AJ35" s="10"/>
      <c r="AK35" s="14"/>
      <c r="AL35" s="2"/>
      <c r="AM35" s="10"/>
      <c r="AN35" s="14"/>
      <c r="AO35" s="2"/>
      <c r="AP35" s="10"/>
      <c r="AQ35" s="14"/>
      <c r="AR35" s="2"/>
      <c r="AS35" s="10"/>
      <c r="AT35" s="14"/>
      <c r="AU35" s="2"/>
      <c r="AV35" s="10"/>
      <c r="AW35" s="14"/>
      <c r="AX35" s="2"/>
      <c r="AY35" s="10"/>
      <c r="AZ35" s="54"/>
      <c r="BA35" s="45"/>
    </row>
    <row r="36" spans="1:53" ht="13" x14ac:dyDescent="0.3">
      <c r="A36" s="14"/>
      <c r="B36" s="2" t="s">
        <v>35</v>
      </c>
      <c r="C36" s="199" t="s">
        <v>36</v>
      </c>
      <c r="D36" s="83"/>
      <c r="E36" s="81"/>
      <c r="F36" s="17">
        <v>0</v>
      </c>
      <c r="G36" s="40"/>
      <c r="H36" s="41"/>
      <c r="I36" s="17">
        <v>0</v>
      </c>
      <c r="J36" s="40"/>
      <c r="K36" s="41"/>
      <c r="L36" s="17">
        <v>0</v>
      </c>
      <c r="M36" s="40"/>
      <c r="N36" s="41"/>
      <c r="O36" s="17">
        <v>0</v>
      </c>
      <c r="P36" s="40"/>
      <c r="Q36" s="41"/>
      <c r="R36" s="17">
        <v>0</v>
      </c>
      <c r="S36" s="40"/>
      <c r="T36" s="41"/>
      <c r="U36" s="72">
        <v>0</v>
      </c>
      <c r="V36" s="40"/>
      <c r="W36" s="41"/>
      <c r="X36" s="72">
        <v>0</v>
      </c>
      <c r="Y36" s="40"/>
      <c r="Z36" s="41"/>
      <c r="AA36" s="72">
        <v>0</v>
      </c>
      <c r="AB36" s="40"/>
      <c r="AC36" s="41"/>
      <c r="AD36" s="72">
        <v>0</v>
      </c>
      <c r="AE36" s="40"/>
      <c r="AF36" s="41"/>
      <c r="AG36" s="72">
        <v>0</v>
      </c>
      <c r="AH36" s="40"/>
      <c r="AI36" s="41"/>
      <c r="AJ36" s="72">
        <v>0</v>
      </c>
      <c r="AK36" s="40"/>
      <c r="AL36" s="41"/>
      <c r="AM36" s="72">
        <v>0</v>
      </c>
      <c r="AN36" s="40"/>
      <c r="AO36" s="41"/>
      <c r="AP36" s="72">
        <v>0</v>
      </c>
      <c r="AQ36" s="40"/>
      <c r="AR36" s="41"/>
      <c r="AS36" s="72">
        <v>0</v>
      </c>
      <c r="AT36" s="40"/>
      <c r="AU36" s="41"/>
      <c r="AV36" s="72">
        <v>0</v>
      </c>
      <c r="AW36" s="40"/>
      <c r="AX36" s="41"/>
      <c r="AY36" s="72">
        <v>0</v>
      </c>
      <c r="AZ36" s="55"/>
      <c r="BA36" s="43">
        <f t="shared" si="17"/>
        <v>0</v>
      </c>
    </row>
    <row r="37" spans="1:53" ht="13" x14ac:dyDescent="0.3">
      <c r="A37" s="14"/>
      <c r="B37" s="2" t="s">
        <v>37</v>
      </c>
      <c r="C37" s="199" t="s">
        <v>36</v>
      </c>
      <c r="D37" s="83"/>
      <c r="E37" s="81"/>
      <c r="F37" s="17">
        <v>0</v>
      </c>
      <c r="G37" s="40"/>
      <c r="H37" s="41"/>
      <c r="I37" s="17">
        <v>0</v>
      </c>
      <c r="J37" s="40"/>
      <c r="K37" s="41"/>
      <c r="L37" s="17">
        <v>0</v>
      </c>
      <c r="M37" s="40"/>
      <c r="N37" s="41"/>
      <c r="O37" s="17">
        <v>0</v>
      </c>
      <c r="P37" s="40"/>
      <c r="Q37" s="41"/>
      <c r="R37" s="17">
        <v>0</v>
      </c>
      <c r="S37" s="40"/>
      <c r="T37" s="41"/>
      <c r="U37" s="72">
        <v>0</v>
      </c>
      <c r="V37" s="40"/>
      <c r="W37" s="41"/>
      <c r="X37" s="72">
        <v>0</v>
      </c>
      <c r="Y37" s="40"/>
      <c r="Z37" s="41"/>
      <c r="AA37" s="72">
        <v>0</v>
      </c>
      <c r="AB37" s="40"/>
      <c r="AC37" s="41"/>
      <c r="AD37" s="72">
        <v>0</v>
      </c>
      <c r="AE37" s="40"/>
      <c r="AF37" s="41"/>
      <c r="AG37" s="72">
        <v>0</v>
      </c>
      <c r="AH37" s="40"/>
      <c r="AI37" s="41"/>
      <c r="AJ37" s="72">
        <v>0</v>
      </c>
      <c r="AK37" s="40"/>
      <c r="AL37" s="41"/>
      <c r="AM37" s="72">
        <v>0</v>
      </c>
      <c r="AN37" s="40"/>
      <c r="AO37" s="41"/>
      <c r="AP37" s="72">
        <v>0</v>
      </c>
      <c r="AQ37" s="40"/>
      <c r="AR37" s="41"/>
      <c r="AS37" s="72">
        <v>0</v>
      </c>
      <c r="AT37" s="40"/>
      <c r="AU37" s="41"/>
      <c r="AV37" s="72">
        <v>0</v>
      </c>
      <c r="AW37" s="40"/>
      <c r="AX37" s="41"/>
      <c r="AY37" s="72">
        <v>0</v>
      </c>
      <c r="AZ37" s="55"/>
      <c r="BA37" s="43">
        <f t="shared" si="17"/>
        <v>0</v>
      </c>
    </row>
    <row r="38" spans="1:53" ht="13" x14ac:dyDescent="0.3">
      <c r="A38" s="14"/>
      <c r="B38" s="2" t="s">
        <v>38</v>
      </c>
      <c r="C38" s="199" t="s">
        <v>36</v>
      </c>
      <c r="D38" s="83"/>
      <c r="E38" s="8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40"/>
      <c r="AR38" s="41"/>
      <c r="AS38" s="72">
        <v>0</v>
      </c>
      <c r="AT38" s="40"/>
      <c r="AU38" s="41"/>
      <c r="AV38" s="72">
        <v>0</v>
      </c>
      <c r="AW38" s="40"/>
      <c r="AX38" s="41"/>
      <c r="AY38" s="72">
        <v>0</v>
      </c>
      <c r="AZ38" s="55"/>
      <c r="BA38" s="43">
        <f t="shared" si="17"/>
        <v>0</v>
      </c>
    </row>
    <row r="39" spans="1:53" ht="23" x14ac:dyDescent="0.3">
      <c r="A39" s="14"/>
      <c r="B39" s="8" t="s">
        <v>39</v>
      </c>
      <c r="C39" s="199" t="s">
        <v>36</v>
      </c>
      <c r="D39" s="83"/>
      <c r="E39" s="8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40"/>
      <c r="AR39" s="41"/>
      <c r="AS39" s="72">
        <v>0</v>
      </c>
      <c r="AT39" s="40"/>
      <c r="AU39" s="41"/>
      <c r="AV39" s="72">
        <v>0</v>
      </c>
      <c r="AW39" s="40"/>
      <c r="AX39" s="41"/>
      <c r="AY39" s="72">
        <v>0</v>
      </c>
      <c r="AZ39" s="55"/>
      <c r="BA39" s="43">
        <f t="shared" si="17"/>
        <v>0</v>
      </c>
    </row>
    <row r="40" spans="1:53" x14ac:dyDescent="0.25">
      <c r="A40" s="14"/>
      <c r="B40" s="7" t="s">
        <v>253</v>
      </c>
      <c r="C40" s="204"/>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21"/>
      <c r="W40" s="7"/>
      <c r="X40" s="73">
        <f>SUM(X36:X39)</f>
        <v>0</v>
      </c>
      <c r="Y40" s="21"/>
      <c r="Z40" s="7"/>
      <c r="AA40" s="73">
        <f>SUM(AA36:AA39)</f>
        <v>0</v>
      </c>
      <c r="AB40" s="21"/>
      <c r="AC40" s="7"/>
      <c r="AD40" s="73">
        <f>SUM(AD36:AD39)</f>
        <v>0</v>
      </c>
      <c r="AE40" s="21"/>
      <c r="AF40" s="7"/>
      <c r="AG40" s="73">
        <f>SUM(AG36:AG39)</f>
        <v>0</v>
      </c>
      <c r="AH40" s="21"/>
      <c r="AI40" s="7"/>
      <c r="AJ40" s="73">
        <f>SUM(AJ36:AJ39)</f>
        <v>0</v>
      </c>
      <c r="AK40" s="21"/>
      <c r="AL40" s="7"/>
      <c r="AM40" s="73">
        <f>SUM(AM36:AM39)</f>
        <v>0</v>
      </c>
      <c r="AN40" s="21"/>
      <c r="AO40" s="7"/>
      <c r="AP40" s="73">
        <f>SUM(AP36:AP39)</f>
        <v>0</v>
      </c>
      <c r="AQ40" s="21"/>
      <c r="AR40" s="7"/>
      <c r="AS40" s="73">
        <f>SUM(AS36:AS39)</f>
        <v>0</v>
      </c>
      <c r="AT40" s="21"/>
      <c r="AU40" s="7"/>
      <c r="AV40" s="73">
        <f>SUM(AV36:AV39)</f>
        <v>0</v>
      </c>
      <c r="AW40" s="21"/>
      <c r="AX40" s="7"/>
      <c r="AY40" s="73">
        <f>SUM(AY36:AY39)</f>
        <v>0</v>
      </c>
      <c r="AZ40" s="56"/>
      <c r="BA40" s="44">
        <f t="shared" si="17"/>
        <v>0</v>
      </c>
    </row>
    <row r="41" spans="1:53" x14ac:dyDescent="0.25">
      <c r="A41" s="33" t="s">
        <v>41</v>
      </c>
      <c r="B41" s="2"/>
      <c r="C41" s="200"/>
      <c r="D41" s="14"/>
      <c r="E41" s="2"/>
      <c r="F41" s="15"/>
      <c r="G41" s="14"/>
      <c r="H41" s="2"/>
      <c r="I41" s="15"/>
      <c r="J41" s="14"/>
      <c r="K41" s="2"/>
      <c r="L41" s="15"/>
      <c r="M41" s="14"/>
      <c r="N41" s="2"/>
      <c r="O41" s="15"/>
      <c r="P41" s="14"/>
      <c r="Q41" s="2"/>
      <c r="R41" s="15"/>
      <c r="S41" s="14"/>
      <c r="T41" s="2"/>
      <c r="U41" s="10"/>
      <c r="V41" s="14"/>
      <c r="W41" s="2"/>
      <c r="X41" s="10"/>
      <c r="Y41" s="14"/>
      <c r="Z41" s="2"/>
      <c r="AA41" s="10"/>
      <c r="AB41" s="14"/>
      <c r="AC41" s="2"/>
      <c r="AD41" s="10"/>
      <c r="AE41" s="14"/>
      <c r="AF41" s="2"/>
      <c r="AG41" s="10"/>
      <c r="AH41" s="14"/>
      <c r="AI41" s="2"/>
      <c r="AJ41" s="10"/>
      <c r="AK41" s="14"/>
      <c r="AL41" s="2"/>
      <c r="AM41" s="10"/>
      <c r="AN41" s="14"/>
      <c r="AO41" s="2"/>
      <c r="AP41" s="10"/>
      <c r="AQ41" s="14"/>
      <c r="AR41" s="2"/>
      <c r="AS41" s="10"/>
      <c r="AT41" s="14"/>
      <c r="AU41" s="2"/>
      <c r="AV41" s="10"/>
      <c r="AW41" s="14"/>
      <c r="AX41" s="2"/>
      <c r="AY41" s="10"/>
      <c r="AZ41" s="54"/>
      <c r="BA41" s="45"/>
    </row>
    <row r="42" spans="1:53" ht="13" x14ac:dyDescent="0.3">
      <c r="A42" s="14"/>
      <c r="B42" s="2" t="s">
        <v>42</v>
      </c>
      <c r="C42" s="201" t="s">
        <v>43</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16"/>
      <c r="W42" s="5"/>
      <c r="X42" s="72">
        <f>V42*W42</f>
        <v>0</v>
      </c>
      <c r="Y42" s="16"/>
      <c r="Z42" s="5"/>
      <c r="AA42" s="72">
        <f>Y42*Z42</f>
        <v>0</v>
      </c>
      <c r="AB42" s="16"/>
      <c r="AC42" s="5"/>
      <c r="AD42" s="72">
        <f>AB42*AC42</f>
        <v>0</v>
      </c>
      <c r="AE42" s="16"/>
      <c r="AF42" s="5"/>
      <c r="AG42" s="72">
        <f>AE42*AF42</f>
        <v>0</v>
      </c>
      <c r="AH42" s="16"/>
      <c r="AI42" s="5"/>
      <c r="AJ42" s="72">
        <f>AH42*AI42</f>
        <v>0</v>
      </c>
      <c r="AK42" s="16"/>
      <c r="AL42" s="5"/>
      <c r="AM42" s="72">
        <f>AK42*AL42</f>
        <v>0</v>
      </c>
      <c r="AN42" s="16"/>
      <c r="AO42" s="5"/>
      <c r="AP42" s="72">
        <f>AN42*AO42</f>
        <v>0</v>
      </c>
      <c r="AQ42" s="16"/>
      <c r="AR42" s="5"/>
      <c r="AS42" s="72">
        <f>AQ42*AR42</f>
        <v>0</v>
      </c>
      <c r="AT42" s="16"/>
      <c r="AU42" s="5"/>
      <c r="AV42" s="72">
        <f>AT42*AU42</f>
        <v>0</v>
      </c>
      <c r="AW42" s="16"/>
      <c r="AX42" s="5"/>
      <c r="AY42" s="72">
        <f>AW42*AX42</f>
        <v>0</v>
      </c>
      <c r="AZ42" s="55"/>
      <c r="BA42" s="43">
        <f t="shared" si="17"/>
        <v>0</v>
      </c>
    </row>
    <row r="43" spans="1:53" ht="13" x14ac:dyDescent="0.3">
      <c r="A43" s="14"/>
      <c r="B43" s="2" t="s">
        <v>44</v>
      </c>
      <c r="C43" s="201" t="s">
        <v>43</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16"/>
      <c r="W43" s="5"/>
      <c r="X43" s="72">
        <f>V43*W43</f>
        <v>0</v>
      </c>
      <c r="Y43" s="16"/>
      <c r="Z43" s="5"/>
      <c r="AA43" s="72">
        <f>Y43*Z43</f>
        <v>0</v>
      </c>
      <c r="AB43" s="16"/>
      <c r="AC43" s="5"/>
      <c r="AD43" s="72">
        <f>AB43*AC43</f>
        <v>0</v>
      </c>
      <c r="AE43" s="16"/>
      <c r="AF43" s="5"/>
      <c r="AG43" s="72">
        <f>AE43*AF43</f>
        <v>0</v>
      </c>
      <c r="AH43" s="16"/>
      <c r="AI43" s="5"/>
      <c r="AJ43" s="72">
        <f>AH43*AI43</f>
        <v>0</v>
      </c>
      <c r="AK43" s="16"/>
      <c r="AL43" s="5"/>
      <c r="AM43" s="72">
        <f>AK43*AL43</f>
        <v>0</v>
      </c>
      <c r="AN43" s="16"/>
      <c r="AO43" s="5"/>
      <c r="AP43" s="72">
        <f>AN43*AO43</f>
        <v>0</v>
      </c>
      <c r="AQ43" s="16"/>
      <c r="AR43" s="5"/>
      <c r="AS43" s="72">
        <f>AQ43*AR43</f>
        <v>0</v>
      </c>
      <c r="AT43" s="16"/>
      <c r="AU43" s="5"/>
      <c r="AV43" s="72">
        <f>AT43*AU43</f>
        <v>0</v>
      </c>
      <c r="AW43" s="16"/>
      <c r="AX43" s="5"/>
      <c r="AY43" s="72">
        <f>AW43*AX43</f>
        <v>0</v>
      </c>
      <c r="AZ43" s="55"/>
      <c r="BA43" s="43">
        <f t="shared" si="17"/>
        <v>0</v>
      </c>
    </row>
    <row r="44" spans="1:53" ht="13" x14ac:dyDescent="0.3">
      <c r="A44" s="14"/>
      <c r="B44" s="2" t="s">
        <v>45</v>
      </c>
      <c r="C44" s="201" t="s">
        <v>43</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16"/>
      <c r="W44" s="5"/>
      <c r="X44" s="72">
        <f>V44*W44</f>
        <v>0</v>
      </c>
      <c r="Y44" s="16"/>
      <c r="Z44" s="5"/>
      <c r="AA44" s="72">
        <f>Y44*Z44</f>
        <v>0</v>
      </c>
      <c r="AB44" s="16"/>
      <c r="AC44" s="5"/>
      <c r="AD44" s="72">
        <f>AB44*AC44</f>
        <v>0</v>
      </c>
      <c r="AE44" s="16"/>
      <c r="AF44" s="5"/>
      <c r="AG44" s="72">
        <f>AE44*AF44</f>
        <v>0</v>
      </c>
      <c r="AH44" s="16"/>
      <c r="AI44" s="5"/>
      <c r="AJ44" s="72">
        <f>AH44*AI44</f>
        <v>0</v>
      </c>
      <c r="AK44" s="16"/>
      <c r="AL44" s="5"/>
      <c r="AM44" s="72">
        <f>AK44*AL44</f>
        <v>0</v>
      </c>
      <c r="AN44" s="16"/>
      <c r="AO44" s="5"/>
      <c r="AP44" s="72">
        <f>AN44*AO44</f>
        <v>0</v>
      </c>
      <c r="AQ44" s="16"/>
      <c r="AR44" s="5"/>
      <c r="AS44" s="72">
        <f>AQ44*AR44</f>
        <v>0</v>
      </c>
      <c r="AT44" s="16"/>
      <c r="AU44" s="5"/>
      <c r="AV44" s="72">
        <f>AT44*AU44</f>
        <v>0</v>
      </c>
      <c r="AW44" s="16"/>
      <c r="AX44" s="5"/>
      <c r="AY44" s="72">
        <f>AW44*AX44</f>
        <v>0</v>
      </c>
      <c r="AZ44" s="55"/>
      <c r="BA44" s="43">
        <f t="shared" si="17"/>
        <v>0</v>
      </c>
    </row>
    <row r="45" spans="1:53" ht="13" x14ac:dyDescent="0.3">
      <c r="A45" s="14"/>
      <c r="B45" s="8" t="s">
        <v>46</v>
      </c>
      <c r="C45" s="201" t="s">
        <v>43</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16"/>
      <c r="W45" s="5"/>
      <c r="X45" s="72">
        <f>V45*W45</f>
        <v>0</v>
      </c>
      <c r="Y45" s="16"/>
      <c r="Z45" s="5"/>
      <c r="AA45" s="72">
        <f>Y45*Z45</f>
        <v>0</v>
      </c>
      <c r="AB45" s="16"/>
      <c r="AC45" s="5"/>
      <c r="AD45" s="72">
        <f>AB45*AC45</f>
        <v>0</v>
      </c>
      <c r="AE45" s="16"/>
      <c r="AF45" s="5"/>
      <c r="AG45" s="72">
        <f>AE45*AF45</f>
        <v>0</v>
      </c>
      <c r="AH45" s="16"/>
      <c r="AI45" s="5"/>
      <c r="AJ45" s="72">
        <f>AH45*AI45</f>
        <v>0</v>
      </c>
      <c r="AK45" s="16"/>
      <c r="AL45" s="5"/>
      <c r="AM45" s="72">
        <f>AK45*AL45</f>
        <v>0</v>
      </c>
      <c r="AN45" s="16"/>
      <c r="AO45" s="5"/>
      <c r="AP45" s="72">
        <f>AN45*AO45</f>
        <v>0</v>
      </c>
      <c r="AQ45" s="16"/>
      <c r="AR45" s="5"/>
      <c r="AS45" s="72">
        <f>AQ45*AR45</f>
        <v>0</v>
      </c>
      <c r="AT45" s="16"/>
      <c r="AU45" s="5"/>
      <c r="AV45" s="72">
        <f>AT45*AU45</f>
        <v>0</v>
      </c>
      <c r="AW45" s="16"/>
      <c r="AX45" s="5"/>
      <c r="AY45" s="72">
        <f>AW45*AX45</f>
        <v>0</v>
      </c>
      <c r="AZ45" s="55"/>
      <c r="BA45" s="43">
        <f t="shared" si="17"/>
        <v>0</v>
      </c>
    </row>
    <row r="46" spans="1:53" x14ac:dyDescent="0.25">
      <c r="A46" s="14"/>
      <c r="B46" s="7" t="s">
        <v>254</v>
      </c>
      <c r="C46" s="205"/>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21"/>
      <c r="W46" s="7"/>
      <c r="X46" s="73">
        <f>SUM(X42:X45)</f>
        <v>0</v>
      </c>
      <c r="Y46" s="21"/>
      <c r="Z46" s="7"/>
      <c r="AA46" s="73">
        <f>SUM(AA42:AA45)</f>
        <v>0</v>
      </c>
      <c r="AB46" s="21"/>
      <c r="AC46" s="7"/>
      <c r="AD46" s="73">
        <f>SUM(AD42:AD45)</f>
        <v>0</v>
      </c>
      <c r="AE46" s="21"/>
      <c r="AF46" s="7"/>
      <c r="AG46" s="73">
        <f>SUM(AG42:AG45)</f>
        <v>0</v>
      </c>
      <c r="AH46" s="21"/>
      <c r="AI46" s="7"/>
      <c r="AJ46" s="73">
        <f>SUM(AJ42:AJ45)</f>
        <v>0</v>
      </c>
      <c r="AK46" s="21"/>
      <c r="AL46" s="7"/>
      <c r="AM46" s="73">
        <f>SUM(AM42:AM45)</f>
        <v>0</v>
      </c>
      <c r="AN46" s="21"/>
      <c r="AO46" s="7"/>
      <c r="AP46" s="73">
        <f>SUM(AP42:AP45)</f>
        <v>0</v>
      </c>
      <c r="AQ46" s="21"/>
      <c r="AR46" s="7"/>
      <c r="AS46" s="73">
        <f>SUM(AS42:AS45)</f>
        <v>0</v>
      </c>
      <c r="AT46" s="21"/>
      <c r="AU46" s="7"/>
      <c r="AV46" s="73">
        <f>SUM(AV42:AV45)</f>
        <v>0</v>
      </c>
      <c r="AW46" s="21"/>
      <c r="AX46" s="7"/>
      <c r="AY46" s="73">
        <f>SUM(AY42:AY45)</f>
        <v>0</v>
      </c>
      <c r="AZ46" s="56"/>
      <c r="BA46" s="44">
        <f t="shared" si="17"/>
        <v>0</v>
      </c>
    </row>
    <row r="47" spans="1:53" x14ac:dyDescent="0.25">
      <c r="A47" s="33" t="s">
        <v>48</v>
      </c>
      <c r="B47" s="75"/>
      <c r="C47" s="202"/>
      <c r="D47" s="76"/>
      <c r="E47" s="75"/>
      <c r="F47" s="77"/>
      <c r="G47" s="76"/>
      <c r="H47" s="75"/>
      <c r="I47" s="77"/>
      <c r="J47" s="76"/>
      <c r="K47" s="75"/>
      <c r="L47" s="77"/>
      <c r="M47" s="76"/>
      <c r="N47" s="75"/>
      <c r="O47" s="77"/>
      <c r="P47" s="76"/>
      <c r="Q47" s="75"/>
      <c r="R47" s="77"/>
      <c r="S47" s="76"/>
      <c r="T47" s="75"/>
      <c r="U47" s="78"/>
      <c r="V47" s="76"/>
      <c r="W47" s="75"/>
      <c r="X47" s="78"/>
      <c r="Y47" s="76"/>
      <c r="Z47" s="75"/>
      <c r="AA47" s="78"/>
      <c r="AB47" s="76"/>
      <c r="AC47" s="75"/>
      <c r="AD47" s="78"/>
      <c r="AE47" s="76"/>
      <c r="AF47" s="75"/>
      <c r="AG47" s="78"/>
      <c r="AH47" s="76"/>
      <c r="AI47" s="75"/>
      <c r="AJ47" s="78"/>
      <c r="AK47" s="76"/>
      <c r="AL47" s="75"/>
      <c r="AM47" s="78"/>
      <c r="AN47" s="76"/>
      <c r="AO47" s="75"/>
      <c r="AP47" s="78"/>
      <c r="AQ47" s="76"/>
      <c r="AR47" s="75"/>
      <c r="AS47" s="78"/>
      <c r="AT47" s="76"/>
      <c r="AU47" s="75"/>
      <c r="AV47" s="78"/>
      <c r="AW47" s="76"/>
      <c r="AX47" s="75"/>
      <c r="AY47" s="78"/>
      <c r="AZ47" s="79"/>
      <c r="BA47" s="80"/>
    </row>
    <row r="48" spans="1:53" ht="13" x14ac:dyDescent="0.3">
      <c r="A48" s="14"/>
      <c r="B48" s="81" t="s">
        <v>49</v>
      </c>
      <c r="C48" s="201" t="s">
        <v>50</v>
      </c>
      <c r="D48" s="83"/>
      <c r="E48" s="81"/>
      <c r="F48" s="84">
        <v>0</v>
      </c>
      <c r="G48" s="83"/>
      <c r="H48" s="81"/>
      <c r="I48" s="84"/>
      <c r="J48" s="83"/>
      <c r="K48" s="81"/>
      <c r="L48" s="84"/>
      <c r="M48" s="83"/>
      <c r="N48" s="81"/>
      <c r="O48" s="84"/>
      <c r="P48" s="83"/>
      <c r="Q48" s="81"/>
      <c r="R48" s="84"/>
      <c r="S48" s="83"/>
      <c r="T48" s="81"/>
      <c r="U48" s="173"/>
      <c r="V48" s="83"/>
      <c r="W48" s="81"/>
      <c r="X48" s="173"/>
      <c r="Y48" s="83"/>
      <c r="Z48" s="81"/>
      <c r="AA48" s="173"/>
      <c r="AB48" s="83"/>
      <c r="AC48" s="81"/>
      <c r="AD48" s="173"/>
      <c r="AE48" s="83"/>
      <c r="AF48" s="81"/>
      <c r="AG48" s="173"/>
      <c r="AH48" s="83"/>
      <c r="AI48" s="81"/>
      <c r="AJ48" s="173"/>
      <c r="AK48" s="83"/>
      <c r="AL48" s="81"/>
      <c r="AM48" s="173"/>
      <c r="AN48" s="83"/>
      <c r="AO48" s="81"/>
      <c r="AP48" s="173"/>
      <c r="AQ48" s="83"/>
      <c r="AR48" s="81"/>
      <c r="AS48" s="173"/>
      <c r="AT48" s="83"/>
      <c r="AU48" s="81"/>
      <c r="AV48" s="173"/>
      <c r="AW48" s="83"/>
      <c r="AX48" s="81"/>
      <c r="AY48" s="173"/>
      <c r="AZ48" s="85"/>
      <c r="BA48" s="82">
        <f t="shared" si="17"/>
        <v>0</v>
      </c>
    </row>
    <row r="49" spans="1:53" ht="13" x14ac:dyDescent="0.3">
      <c r="A49" s="14"/>
      <c r="B49" s="81" t="s">
        <v>51</v>
      </c>
      <c r="C49" s="201" t="s">
        <v>52</v>
      </c>
      <c r="D49" s="83"/>
      <c r="E49" s="81"/>
      <c r="F49" s="84">
        <v>0</v>
      </c>
      <c r="G49" s="83"/>
      <c r="H49" s="81"/>
      <c r="I49" s="84"/>
      <c r="J49" s="83"/>
      <c r="K49" s="81"/>
      <c r="L49" s="84"/>
      <c r="M49" s="83"/>
      <c r="N49" s="81"/>
      <c r="O49" s="84"/>
      <c r="P49" s="83"/>
      <c r="Q49" s="81"/>
      <c r="R49" s="84"/>
      <c r="S49" s="83"/>
      <c r="T49" s="81"/>
      <c r="U49" s="173"/>
      <c r="V49" s="83"/>
      <c r="W49" s="81"/>
      <c r="X49" s="173"/>
      <c r="Y49" s="83"/>
      <c r="Z49" s="81"/>
      <c r="AA49" s="173"/>
      <c r="AB49" s="83"/>
      <c r="AC49" s="81"/>
      <c r="AD49" s="173"/>
      <c r="AE49" s="83"/>
      <c r="AF49" s="81"/>
      <c r="AG49" s="173"/>
      <c r="AH49" s="83"/>
      <c r="AI49" s="81"/>
      <c r="AJ49" s="173"/>
      <c r="AK49" s="83"/>
      <c r="AL49" s="81"/>
      <c r="AM49" s="173"/>
      <c r="AN49" s="83"/>
      <c r="AO49" s="81"/>
      <c r="AP49" s="173"/>
      <c r="AQ49" s="83"/>
      <c r="AR49" s="81"/>
      <c r="AS49" s="173"/>
      <c r="AT49" s="83"/>
      <c r="AU49" s="81"/>
      <c r="AV49" s="173"/>
      <c r="AW49" s="83"/>
      <c r="AX49" s="81"/>
      <c r="AY49" s="173"/>
      <c r="AZ49" s="85"/>
      <c r="BA49" s="82">
        <f t="shared" si="17"/>
        <v>0</v>
      </c>
    </row>
    <row r="50" spans="1:53" ht="13" x14ac:dyDescent="0.3">
      <c r="A50" s="14"/>
      <c r="B50" s="81" t="s">
        <v>53</v>
      </c>
      <c r="C50" s="201" t="s">
        <v>54</v>
      </c>
      <c r="D50" s="83"/>
      <c r="E50" s="81"/>
      <c r="F50" s="84"/>
      <c r="G50" s="83"/>
      <c r="H50" s="81"/>
      <c r="I50" s="84"/>
      <c r="J50" s="83"/>
      <c r="K50" s="81"/>
      <c r="L50" s="84"/>
      <c r="M50" s="83"/>
      <c r="N50" s="81"/>
      <c r="O50" s="84"/>
      <c r="P50" s="83"/>
      <c r="Q50" s="81"/>
      <c r="R50" s="84"/>
      <c r="S50" s="83"/>
      <c r="T50" s="81"/>
      <c r="U50" s="173"/>
      <c r="V50" s="83"/>
      <c r="W50" s="81"/>
      <c r="X50" s="173"/>
      <c r="Y50" s="83"/>
      <c r="Z50" s="81"/>
      <c r="AA50" s="173"/>
      <c r="AB50" s="83"/>
      <c r="AC50" s="81"/>
      <c r="AD50" s="173"/>
      <c r="AE50" s="83"/>
      <c r="AF50" s="81"/>
      <c r="AG50" s="173"/>
      <c r="AH50" s="83"/>
      <c r="AI50" s="81"/>
      <c r="AJ50" s="173"/>
      <c r="AK50" s="83"/>
      <c r="AL50" s="81"/>
      <c r="AM50" s="173"/>
      <c r="AN50" s="83"/>
      <c r="AO50" s="81"/>
      <c r="AP50" s="173"/>
      <c r="AQ50" s="83"/>
      <c r="AR50" s="81"/>
      <c r="AS50" s="173"/>
      <c r="AT50" s="83"/>
      <c r="AU50" s="81"/>
      <c r="AV50" s="173"/>
      <c r="AW50" s="83"/>
      <c r="AX50" s="81"/>
      <c r="AY50" s="173"/>
      <c r="AZ50" s="85"/>
      <c r="BA50" s="82">
        <f t="shared" si="17"/>
        <v>0</v>
      </c>
    </row>
    <row r="51" spans="1:53" ht="13" x14ac:dyDescent="0.3">
      <c r="A51" s="14"/>
      <c r="B51" s="8" t="s">
        <v>55</v>
      </c>
      <c r="C51" s="201" t="s">
        <v>56</v>
      </c>
      <c r="D51" s="83"/>
      <c r="E51" s="81"/>
      <c r="F51" s="84"/>
      <c r="G51" s="83"/>
      <c r="H51" s="81"/>
      <c r="I51" s="84"/>
      <c r="J51" s="83"/>
      <c r="K51" s="81"/>
      <c r="L51" s="84"/>
      <c r="M51" s="83"/>
      <c r="N51" s="81"/>
      <c r="O51" s="84"/>
      <c r="P51" s="83"/>
      <c r="Q51" s="81"/>
      <c r="R51" s="84"/>
      <c r="S51" s="83"/>
      <c r="T51" s="81"/>
      <c r="U51" s="173"/>
      <c r="V51" s="83"/>
      <c r="W51" s="81"/>
      <c r="X51" s="173"/>
      <c r="Y51" s="83"/>
      <c r="Z51" s="81"/>
      <c r="AA51" s="173"/>
      <c r="AB51" s="83"/>
      <c r="AC51" s="81"/>
      <c r="AD51" s="173"/>
      <c r="AE51" s="83"/>
      <c r="AF51" s="81"/>
      <c r="AG51" s="173"/>
      <c r="AH51" s="83"/>
      <c r="AI51" s="81"/>
      <c r="AJ51" s="173"/>
      <c r="AK51" s="83"/>
      <c r="AL51" s="81"/>
      <c r="AM51" s="173"/>
      <c r="AN51" s="83"/>
      <c r="AO51" s="81"/>
      <c r="AP51" s="173"/>
      <c r="AQ51" s="83"/>
      <c r="AR51" s="81"/>
      <c r="AS51" s="173"/>
      <c r="AT51" s="83"/>
      <c r="AU51" s="81"/>
      <c r="AV51" s="173"/>
      <c r="AW51" s="83"/>
      <c r="AX51" s="81"/>
      <c r="AY51" s="173"/>
      <c r="AZ51" s="85"/>
      <c r="BA51" s="82">
        <f t="shared" si="17"/>
        <v>0</v>
      </c>
    </row>
    <row r="52" spans="1:53" x14ac:dyDescent="0.25">
      <c r="A52" s="14"/>
      <c r="B52" s="7" t="s">
        <v>57</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21"/>
      <c r="W52" s="7"/>
      <c r="X52" s="73">
        <f>SUM(X48:X51)</f>
        <v>0</v>
      </c>
      <c r="Y52" s="21"/>
      <c r="Z52" s="7"/>
      <c r="AA52" s="73">
        <f>SUM(AA48:AA51)</f>
        <v>0</v>
      </c>
      <c r="AB52" s="21"/>
      <c r="AC52" s="7"/>
      <c r="AD52" s="73">
        <f>SUM(AD48:AD51)</f>
        <v>0</v>
      </c>
      <c r="AE52" s="21"/>
      <c r="AF52" s="7"/>
      <c r="AG52" s="73">
        <f>SUM(AG48:AG51)</f>
        <v>0</v>
      </c>
      <c r="AH52" s="21"/>
      <c r="AI52" s="7"/>
      <c r="AJ52" s="73">
        <f>SUM(AJ48:AJ51)</f>
        <v>0</v>
      </c>
      <c r="AK52" s="21"/>
      <c r="AL52" s="7"/>
      <c r="AM52" s="73">
        <f>SUM(AM48:AM51)</f>
        <v>0</v>
      </c>
      <c r="AN52" s="21"/>
      <c r="AO52" s="7"/>
      <c r="AP52" s="73">
        <f>SUM(AP48:AP51)</f>
        <v>0</v>
      </c>
      <c r="AQ52" s="21"/>
      <c r="AR52" s="7"/>
      <c r="AS52" s="73">
        <f>SUM(AS48:AS51)</f>
        <v>0</v>
      </c>
      <c r="AT52" s="21"/>
      <c r="AU52" s="7"/>
      <c r="AV52" s="73">
        <f>SUM(AV48:AV51)</f>
        <v>0</v>
      </c>
      <c r="AW52" s="21"/>
      <c r="AX52" s="7"/>
      <c r="AY52" s="73">
        <f>SUM(AY48:AY51)</f>
        <v>0</v>
      </c>
      <c r="AZ52" s="56"/>
      <c r="BA52" s="44">
        <f t="shared" si="17"/>
        <v>0</v>
      </c>
    </row>
    <row r="53" spans="1:53" x14ac:dyDescent="0.25">
      <c r="A53" s="33" t="s">
        <v>58</v>
      </c>
      <c r="B53" s="2"/>
      <c r="C53" s="10"/>
      <c r="D53" s="14"/>
      <c r="E53" s="2"/>
      <c r="F53" s="15"/>
      <c r="G53" s="14"/>
      <c r="H53" s="2"/>
      <c r="I53" s="15"/>
      <c r="J53" s="14"/>
      <c r="K53" s="2"/>
      <c r="L53" s="15"/>
      <c r="M53" s="14"/>
      <c r="N53" s="2"/>
      <c r="O53" s="15"/>
      <c r="P53" s="14"/>
      <c r="Q53" s="2"/>
      <c r="R53" s="15"/>
      <c r="S53" s="14"/>
      <c r="T53" s="2"/>
      <c r="U53" s="10"/>
      <c r="V53" s="14"/>
      <c r="W53" s="2"/>
      <c r="X53" s="10"/>
      <c r="Y53" s="14"/>
      <c r="Z53" s="2"/>
      <c r="AA53" s="10"/>
      <c r="AB53" s="14"/>
      <c r="AC53" s="2"/>
      <c r="AD53" s="10"/>
      <c r="AE53" s="14"/>
      <c r="AF53" s="2"/>
      <c r="AG53" s="10"/>
      <c r="AH53" s="14"/>
      <c r="AI53" s="2"/>
      <c r="AJ53" s="10"/>
      <c r="AK53" s="14"/>
      <c r="AL53" s="2"/>
      <c r="AM53" s="10"/>
      <c r="AN53" s="14"/>
      <c r="AO53" s="2"/>
      <c r="AP53" s="10"/>
      <c r="AQ53" s="14"/>
      <c r="AR53" s="2"/>
      <c r="AS53" s="10"/>
      <c r="AT53" s="14"/>
      <c r="AU53" s="2"/>
      <c r="AV53" s="10"/>
      <c r="AW53" s="14"/>
      <c r="AX53" s="2"/>
      <c r="AY53" s="10"/>
      <c r="AZ53" s="54"/>
      <c r="BA53" s="45"/>
    </row>
    <row r="54" spans="1:53" x14ac:dyDescent="0.25">
      <c r="A54" s="14"/>
      <c r="B54" s="8" t="s">
        <v>59</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20">
        <v>0</v>
      </c>
      <c r="W54" s="9"/>
      <c r="X54" s="72">
        <f>V54*W54</f>
        <v>0</v>
      </c>
      <c r="Y54" s="20">
        <v>0</v>
      </c>
      <c r="Z54" s="9"/>
      <c r="AA54" s="72">
        <f>Y54*Z54</f>
        <v>0</v>
      </c>
      <c r="AB54" s="20">
        <v>0</v>
      </c>
      <c r="AC54" s="9"/>
      <c r="AD54" s="72">
        <f>AB54*AC54</f>
        <v>0</v>
      </c>
      <c r="AE54" s="20">
        <v>0</v>
      </c>
      <c r="AF54" s="9"/>
      <c r="AG54" s="72">
        <f>AE54*AF54</f>
        <v>0</v>
      </c>
      <c r="AH54" s="20">
        <v>0</v>
      </c>
      <c r="AI54" s="9"/>
      <c r="AJ54" s="72">
        <f>AH54*AI54</f>
        <v>0</v>
      </c>
      <c r="AK54" s="20">
        <v>0</v>
      </c>
      <c r="AL54" s="9"/>
      <c r="AM54" s="72">
        <f>AK54*AL54</f>
        <v>0</v>
      </c>
      <c r="AN54" s="20">
        <v>0</v>
      </c>
      <c r="AO54" s="9"/>
      <c r="AP54" s="72">
        <f>AN54*AO54</f>
        <v>0</v>
      </c>
      <c r="AQ54" s="20">
        <v>0</v>
      </c>
      <c r="AR54" s="9"/>
      <c r="AS54" s="72">
        <f>AQ54*AR54</f>
        <v>0</v>
      </c>
      <c r="AT54" s="20">
        <v>0</v>
      </c>
      <c r="AU54" s="9"/>
      <c r="AV54" s="72">
        <f>AT54*AU54</f>
        <v>0</v>
      </c>
      <c r="AW54" s="20">
        <v>0</v>
      </c>
      <c r="AX54" s="9"/>
      <c r="AY54" s="72">
        <f>AW54*AX54</f>
        <v>0</v>
      </c>
      <c r="AZ54" s="55"/>
      <c r="BA54" s="43">
        <f t="shared" si="17"/>
        <v>0</v>
      </c>
    </row>
    <row r="55" spans="1:53" x14ac:dyDescent="0.25">
      <c r="A55" s="14"/>
      <c r="B55" s="8" t="s">
        <v>60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20"/>
      <c r="W55" s="9"/>
      <c r="X55" s="72">
        <f>V55*W55</f>
        <v>0</v>
      </c>
      <c r="Y55" s="20"/>
      <c r="Z55" s="9"/>
      <c r="AA55" s="72">
        <f>Y55*Z55</f>
        <v>0</v>
      </c>
      <c r="AB55" s="20"/>
      <c r="AC55" s="9"/>
      <c r="AD55" s="72">
        <f>AB55*AC55</f>
        <v>0</v>
      </c>
      <c r="AE55" s="20"/>
      <c r="AF55" s="9"/>
      <c r="AG55" s="72">
        <f>AE55*AF55</f>
        <v>0</v>
      </c>
      <c r="AH55" s="20"/>
      <c r="AI55" s="9"/>
      <c r="AJ55" s="72">
        <f>AH55*AI55</f>
        <v>0</v>
      </c>
      <c r="AK55" s="20"/>
      <c r="AL55" s="9"/>
      <c r="AM55" s="72">
        <f>AK55*AL55</f>
        <v>0</v>
      </c>
      <c r="AN55" s="20"/>
      <c r="AO55" s="9"/>
      <c r="AP55" s="72">
        <f>AN55*AO55</f>
        <v>0</v>
      </c>
      <c r="AQ55" s="20"/>
      <c r="AR55" s="9"/>
      <c r="AS55" s="72">
        <f>AQ55*AR55</f>
        <v>0</v>
      </c>
      <c r="AT55" s="20"/>
      <c r="AU55" s="9"/>
      <c r="AV55" s="72">
        <f>AT55*AU55</f>
        <v>0</v>
      </c>
      <c r="AW55" s="20"/>
      <c r="AX55" s="9"/>
      <c r="AY55" s="72">
        <f>AW55*AX55</f>
        <v>0</v>
      </c>
      <c r="AZ55" s="55"/>
      <c r="BA55" s="43">
        <f t="shared" si="17"/>
        <v>0</v>
      </c>
    </row>
    <row r="56" spans="1:53" x14ac:dyDescent="0.25">
      <c r="A56" s="14"/>
      <c r="B56" s="7" t="s">
        <v>61</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21"/>
      <c r="W56" s="7"/>
      <c r="X56" s="73">
        <f>SUM(X54:X55)</f>
        <v>0</v>
      </c>
      <c r="Y56" s="21"/>
      <c r="Z56" s="7"/>
      <c r="AA56" s="73">
        <f>SUM(AA54:AA55)</f>
        <v>0</v>
      </c>
      <c r="AB56" s="21"/>
      <c r="AC56" s="7"/>
      <c r="AD56" s="73">
        <f>SUM(AD54:AD55)</f>
        <v>0</v>
      </c>
      <c r="AE56" s="21"/>
      <c r="AF56" s="7"/>
      <c r="AG56" s="73">
        <f>SUM(AG54:AG55)</f>
        <v>0</v>
      </c>
      <c r="AH56" s="21"/>
      <c r="AI56" s="7"/>
      <c r="AJ56" s="73">
        <f>SUM(AJ54:AJ55)</f>
        <v>0</v>
      </c>
      <c r="AK56" s="21"/>
      <c r="AL56" s="7"/>
      <c r="AM56" s="73">
        <f>SUM(AM54:AM55)</f>
        <v>0</v>
      </c>
      <c r="AN56" s="21"/>
      <c r="AO56" s="7"/>
      <c r="AP56" s="73">
        <f>SUM(AP54:AP55)</f>
        <v>0</v>
      </c>
      <c r="AQ56" s="21"/>
      <c r="AR56" s="7"/>
      <c r="AS56" s="73">
        <f>SUM(AS54:AS55)</f>
        <v>0</v>
      </c>
      <c r="AT56" s="21"/>
      <c r="AU56" s="7"/>
      <c r="AV56" s="73">
        <f>SUM(AV54:AV55)</f>
        <v>0</v>
      </c>
      <c r="AW56" s="21"/>
      <c r="AX56" s="7"/>
      <c r="AY56" s="73">
        <f>SUM(AY54:AY55)</f>
        <v>0</v>
      </c>
      <c r="AZ56" s="56"/>
      <c r="BA56" s="44">
        <f t="shared" si="17"/>
        <v>0</v>
      </c>
    </row>
    <row r="57" spans="1:53" x14ac:dyDescent="0.25">
      <c r="A57" s="33" t="s">
        <v>63</v>
      </c>
      <c r="B57" s="2"/>
      <c r="C57" s="10"/>
      <c r="D57" s="14"/>
      <c r="E57" s="2"/>
      <c r="F57" s="15"/>
      <c r="G57" s="14"/>
      <c r="H57" s="2"/>
      <c r="I57" s="15"/>
      <c r="J57" s="14"/>
      <c r="K57" s="2"/>
      <c r="L57" s="15"/>
      <c r="M57" s="14"/>
      <c r="N57" s="2"/>
      <c r="O57" s="15"/>
      <c r="P57" s="14"/>
      <c r="Q57" s="2"/>
      <c r="R57" s="15"/>
      <c r="S57" s="14"/>
      <c r="T57" s="2"/>
      <c r="U57" s="10"/>
      <c r="V57" s="14"/>
      <c r="W57" s="2"/>
      <c r="X57" s="10"/>
      <c r="Y57" s="14"/>
      <c r="Z57" s="2"/>
      <c r="AA57" s="10"/>
      <c r="AB57" s="14"/>
      <c r="AC57" s="2"/>
      <c r="AD57" s="10"/>
      <c r="AE57" s="14"/>
      <c r="AF57" s="2"/>
      <c r="AG57" s="10"/>
      <c r="AH57" s="14"/>
      <c r="AI57" s="2"/>
      <c r="AJ57" s="10"/>
      <c r="AK57" s="14"/>
      <c r="AL57" s="2"/>
      <c r="AM57" s="10"/>
      <c r="AN57" s="14"/>
      <c r="AO57" s="2"/>
      <c r="AP57" s="10"/>
      <c r="AQ57" s="14"/>
      <c r="AR57" s="2"/>
      <c r="AS57" s="10"/>
      <c r="AT57" s="14"/>
      <c r="AU57" s="2"/>
      <c r="AV57" s="10"/>
      <c r="AW57" s="14"/>
      <c r="AX57" s="2"/>
      <c r="AY57" s="10"/>
      <c r="AZ57" s="54"/>
      <c r="BA57" s="45"/>
    </row>
    <row r="58" spans="1:53" x14ac:dyDescent="0.25">
      <c r="A58" s="14"/>
      <c r="B58" s="8" t="s">
        <v>64</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20">
        <f>X26+X30+X34+X40+X46+X52+X56</f>
        <v>0</v>
      </c>
      <c r="W58" s="9"/>
      <c r="X58" s="72">
        <f>V58*W58</f>
        <v>0</v>
      </c>
      <c r="Y58" s="20">
        <f>AA26+AA30+AA34+AA40+AA46+AA52+AA56</f>
        <v>0</v>
      </c>
      <c r="Z58" s="9"/>
      <c r="AA58" s="72">
        <f>Y58*Z58</f>
        <v>0</v>
      </c>
      <c r="AB58" s="20">
        <f>AD26+AD30+AD34+AD40+AD46+AD52+AD56</f>
        <v>0</v>
      </c>
      <c r="AC58" s="9"/>
      <c r="AD58" s="72">
        <f>AB58*AC58</f>
        <v>0</v>
      </c>
      <c r="AE58" s="20">
        <f>AG26+AG30+AG34+AG40+AG46+AG52+AG56</f>
        <v>0</v>
      </c>
      <c r="AF58" s="9"/>
      <c r="AG58" s="72">
        <f>AE58*AF58</f>
        <v>0</v>
      </c>
      <c r="AH58" s="20">
        <f>AJ26+AJ30+AJ34+AJ40+AJ46+AJ52+AJ56</f>
        <v>0</v>
      </c>
      <c r="AI58" s="9"/>
      <c r="AJ58" s="72">
        <f>AH58*AI58</f>
        <v>0</v>
      </c>
      <c r="AK58" s="20">
        <f>AM26+AM30+AM34+AM40+AM46+AM52+AM56</f>
        <v>0</v>
      </c>
      <c r="AL58" s="9"/>
      <c r="AM58" s="72">
        <f>AK58*AL58</f>
        <v>0</v>
      </c>
      <c r="AN58" s="20">
        <f>AP26+AP30+AP34+AP40+AP46+AP52+AP56</f>
        <v>0</v>
      </c>
      <c r="AO58" s="9"/>
      <c r="AP58" s="72">
        <f>AN58*AO58</f>
        <v>0</v>
      </c>
      <c r="AQ58" s="20">
        <f>AS26+AS30+AS34+AS40+AS46+AS52+AS56</f>
        <v>0</v>
      </c>
      <c r="AR58" s="9"/>
      <c r="AS58" s="72">
        <f>AQ58*AR58</f>
        <v>0</v>
      </c>
      <c r="AT58" s="20">
        <f>AV26+AV30+AV34+AV40+AV46+AV52+AV56</f>
        <v>0</v>
      </c>
      <c r="AU58" s="9"/>
      <c r="AV58" s="72">
        <f>AT58*AU58</f>
        <v>0</v>
      </c>
      <c r="AW58" s="20">
        <f>AY26+AY30+AY34+AY40+AY46+AY52+AY56</f>
        <v>0</v>
      </c>
      <c r="AX58" s="9"/>
      <c r="AY58" s="72">
        <f>AW58*AX58</f>
        <v>0</v>
      </c>
      <c r="AZ58" s="55"/>
      <c r="BA58" s="43">
        <f t="shared" si="17"/>
        <v>0</v>
      </c>
    </row>
    <row r="59" spans="1:53" x14ac:dyDescent="0.25">
      <c r="A59" s="14"/>
      <c r="B59" s="8" t="s">
        <v>65</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20"/>
      <c r="W59" s="9"/>
      <c r="X59" s="72">
        <f>V59*W59</f>
        <v>0</v>
      </c>
      <c r="Y59" s="20"/>
      <c r="Z59" s="9"/>
      <c r="AA59" s="72">
        <f>Y59*Z59</f>
        <v>0</v>
      </c>
      <c r="AB59" s="20"/>
      <c r="AC59" s="9"/>
      <c r="AD59" s="72">
        <f>AB59*AC59</f>
        <v>0</v>
      </c>
      <c r="AE59" s="20"/>
      <c r="AF59" s="9"/>
      <c r="AG59" s="72">
        <f>AE59*AF59</f>
        <v>0</v>
      </c>
      <c r="AH59" s="20"/>
      <c r="AI59" s="9"/>
      <c r="AJ59" s="72">
        <f>AH59*AI59</f>
        <v>0</v>
      </c>
      <c r="AK59" s="20"/>
      <c r="AL59" s="9"/>
      <c r="AM59" s="72">
        <f>AK59*AL59</f>
        <v>0</v>
      </c>
      <c r="AN59" s="20"/>
      <c r="AO59" s="9"/>
      <c r="AP59" s="72">
        <f>AN59*AO59</f>
        <v>0</v>
      </c>
      <c r="AQ59" s="20"/>
      <c r="AR59" s="9"/>
      <c r="AS59" s="72">
        <f>AQ59*AR59</f>
        <v>0</v>
      </c>
      <c r="AT59" s="20"/>
      <c r="AU59" s="9"/>
      <c r="AV59" s="72">
        <f>AT59*AU59</f>
        <v>0</v>
      </c>
      <c r="AW59" s="20"/>
      <c r="AX59" s="9"/>
      <c r="AY59" s="72">
        <f>AW59*AX59</f>
        <v>0</v>
      </c>
      <c r="AZ59" s="55"/>
      <c r="BA59" s="43">
        <f t="shared" si="17"/>
        <v>0</v>
      </c>
    </row>
    <row r="60" spans="1:53" x14ac:dyDescent="0.25">
      <c r="A60" s="14"/>
      <c r="B60" s="7" t="s">
        <v>66</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21"/>
      <c r="W60" s="7"/>
      <c r="X60" s="73">
        <f>SUM(X58:X59)</f>
        <v>0</v>
      </c>
      <c r="Y60" s="21"/>
      <c r="Z60" s="7"/>
      <c r="AA60" s="73">
        <f>SUM(AA58:AA59)</f>
        <v>0</v>
      </c>
      <c r="AB60" s="21"/>
      <c r="AC60" s="7"/>
      <c r="AD60" s="73">
        <f>SUM(AD58:AD59)</f>
        <v>0</v>
      </c>
      <c r="AE60" s="21"/>
      <c r="AF60" s="7"/>
      <c r="AG60" s="73">
        <f>SUM(AG58:AG59)</f>
        <v>0</v>
      </c>
      <c r="AH60" s="21"/>
      <c r="AI60" s="7"/>
      <c r="AJ60" s="73">
        <f>SUM(AJ58:AJ59)</f>
        <v>0</v>
      </c>
      <c r="AK60" s="21"/>
      <c r="AL60" s="7"/>
      <c r="AM60" s="73">
        <f>SUM(AM58:AM59)</f>
        <v>0</v>
      </c>
      <c r="AN60" s="21"/>
      <c r="AO60" s="7"/>
      <c r="AP60" s="73">
        <f>SUM(AP58:AP59)</f>
        <v>0</v>
      </c>
      <c r="AQ60" s="21"/>
      <c r="AR60" s="7"/>
      <c r="AS60" s="73">
        <f>SUM(AS58:AS59)</f>
        <v>0</v>
      </c>
      <c r="AT60" s="21"/>
      <c r="AU60" s="7"/>
      <c r="AV60" s="73">
        <f>SUM(AV58:AV59)</f>
        <v>0</v>
      </c>
      <c r="AW60" s="21"/>
      <c r="AX60" s="7"/>
      <c r="AY60" s="73">
        <f>SUM(AY58:AY59)</f>
        <v>0</v>
      </c>
      <c r="AZ60" s="56"/>
      <c r="BA60" s="44">
        <f t="shared" si="17"/>
        <v>0</v>
      </c>
    </row>
    <row r="61" spans="1:53" x14ac:dyDescent="0.25">
      <c r="A61" s="33" t="s">
        <v>62</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14"/>
      <c r="W61" s="2"/>
      <c r="X61" s="17">
        <f>X26+X30+X34+X40+X46+X52+X56+X60</f>
        <v>0</v>
      </c>
      <c r="Y61" s="14"/>
      <c r="Z61" s="2"/>
      <c r="AA61" s="17">
        <f>AA26+AA30+AA34+AA40+AA46+AA52+AA56+AA60</f>
        <v>0</v>
      </c>
      <c r="AB61" s="14"/>
      <c r="AC61" s="2"/>
      <c r="AD61" s="17">
        <f>AD26+AD30+AD34+AD40+AD46+AD52+AD56+AD60</f>
        <v>0</v>
      </c>
      <c r="AE61" s="14"/>
      <c r="AF61" s="2"/>
      <c r="AG61" s="17">
        <f>AG26+AG30+AG34+AG40+AG46+AG52+AG56+AG60</f>
        <v>0</v>
      </c>
      <c r="AH61" s="14"/>
      <c r="AI61" s="2"/>
      <c r="AJ61" s="17">
        <f>AJ26+AJ30+AJ34+AJ40+AJ46+AJ52+AJ56+AJ60</f>
        <v>0</v>
      </c>
      <c r="AK61" s="14"/>
      <c r="AL61" s="2"/>
      <c r="AM61" s="17">
        <f>AM26+AM30+AM34+AM40+AM46+AM52+AM56+AM60</f>
        <v>0</v>
      </c>
      <c r="AN61" s="14"/>
      <c r="AO61" s="2"/>
      <c r="AP61" s="17">
        <f>AP26+AP30+AP34+AP40+AP46+AP52+AP56+AP60</f>
        <v>0</v>
      </c>
      <c r="AQ61" s="14"/>
      <c r="AR61" s="2"/>
      <c r="AS61" s="17">
        <f>AS26+AS30+AS34+AS40+AS46+AS52+AS56+AS60</f>
        <v>0</v>
      </c>
      <c r="AT61" s="14"/>
      <c r="AU61" s="2"/>
      <c r="AV61" s="17">
        <f>AV26+AV30+AV34+AV40+AV46+AV52+AV56+AV60</f>
        <v>0</v>
      </c>
      <c r="AW61" s="14"/>
      <c r="AX61" s="2"/>
      <c r="AY61" s="17">
        <f>AY26+AY30+AY34+AY40+AY46+AY52+AY56+AY60</f>
        <v>0</v>
      </c>
      <c r="AZ61" s="55"/>
      <c r="BA61" s="43">
        <f t="shared" si="17"/>
        <v>0</v>
      </c>
    </row>
    <row r="62" spans="1:53" x14ac:dyDescent="0.25">
      <c r="A62" s="33" t="s">
        <v>67</v>
      </c>
      <c r="B62" s="2"/>
      <c r="C62" s="10"/>
      <c r="D62" s="14"/>
      <c r="E62" s="2"/>
      <c r="F62" s="15"/>
      <c r="G62" s="14"/>
      <c r="H62" s="2"/>
      <c r="I62" s="15"/>
      <c r="J62" s="14"/>
      <c r="K62" s="2"/>
      <c r="L62" s="15"/>
      <c r="M62" s="14"/>
      <c r="N62" s="2"/>
      <c r="O62" s="15"/>
      <c r="P62" s="14"/>
      <c r="Q62" s="2"/>
      <c r="R62" s="15"/>
      <c r="S62" s="14"/>
      <c r="T62" s="2"/>
      <c r="U62" s="10"/>
      <c r="V62" s="14"/>
      <c r="W62" s="2"/>
      <c r="X62" s="10"/>
      <c r="Y62" s="14"/>
      <c r="Z62" s="2"/>
      <c r="AA62" s="10"/>
      <c r="AB62" s="14"/>
      <c r="AC62" s="2"/>
      <c r="AD62" s="10"/>
      <c r="AE62" s="14"/>
      <c r="AF62" s="2"/>
      <c r="AG62" s="10"/>
      <c r="AH62" s="14"/>
      <c r="AI62" s="2"/>
      <c r="AJ62" s="10"/>
      <c r="AK62" s="14"/>
      <c r="AL62" s="2"/>
      <c r="AM62" s="10"/>
      <c r="AN62" s="14"/>
      <c r="AO62" s="2"/>
      <c r="AP62" s="10"/>
      <c r="AQ62" s="14"/>
      <c r="AR62" s="2"/>
      <c r="AS62" s="10"/>
      <c r="AT62" s="14"/>
      <c r="AU62" s="2"/>
      <c r="AV62" s="10"/>
      <c r="AW62" s="14"/>
      <c r="AX62" s="2"/>
      <c r="AY62" s="10"/>
      <c r="AZ62" s="54"/>
      <c r="BA62" s="45"/>
    </row>
    <row r="63" spans="1:53" x14ac:dyDescent="0.25">
      <c r="A63" s="14"/>
      <c r="B63" s="8" t="s">
        <v>68</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20">
        <f>0</f>
        <v>0</v>
      </c>
      <c r="W63" s="9"/>
      <c r="X63" s="72">
        <f>V63*W63</f>
        <v>0</v>
      </c>
      <c r="Y63" s="20">
        <f>0</f>
        <v>0</v>
      </c>
      <c r="Z63" s="9"/>
      <c r="AA63" s="72">
        <f>Y63*Z63</f>
        <v>0</v>
      </c>
      <c r="AB63" s="20">
        <f>0</f>
        <v>0</v>
      </c>
      <c r="AC63" s="9"/>
      <c r="AD63" s="72">
        <f>AB63*AC63</f>
        <v>0</v>
      </c>
      <c r="AE63" s="20">
        <f>0</f>
        <v>0</v>
      </c>
      <c r="AF63" s="9"/>
      <c r="AG63" s="72">
        <f>AE63*AF63</f>
        <v>0</v>
      </c>
      <c r="AH63" s="20">
        <f>0</f>
        <v>0</v>
      </c>
      <c r="AI63" s="9"/>
      <c r="AJ63" s="72">
        <f>AH63*AI63</f>
        <v>0</v>
      </c>
      <c r="AK63" s="20">
        <f>0</f>
        <v>0</v>
      </c>
      <c r="AL63" s="9"/>
      <c r="AM63" s="72">
        <f>AK63*AL63</f>
        <v>0</v>
      </c>
      <c r="AN63" s="20">
        <f>0</f>
        <v>0</v>
      </c>
      <c r="AO63" s="9"/>
      <c r="AP63" s="72">
        <f>AN63*AO63</f>
        <v>0</v>
      </c>
      <c r="AQ63" s="20">
        <f>0</f>
        <v>0</v>
      </c>
      <c r="AR63" s="9"/>
      <c r="AS63" s="72">
        <f>AQ63*AR63</f>
        <v>0</v>
      </c>
      <c r="AT63" s="20">
        <f>0</f>
        <v>0</v>
      </c>
      <c r="AU63" s="9"/>
      <c r="AV63" s="72">
        <f>AT63*AU63</f>
        <v>0</v>
      </c>
      <c r="AW63" s="20">
        <f>0</f>
        <v>0</v>
      </c>
      <c r="AX63" s="9"/>
      <c r="AY63" s="72">
        <f>AW63*AX63</f>
        <v>0</v>
      </c>
      <c r="AZ63" s="55"/>
      <c r="BA63" s="43">
        <f t="shared" si="17"/>
        <v>0</v>
      </c>
    </row>
    <row r="64" spans="1:53" x14ac:dyDescent="0.25">
      <c r="A64" s="14"/>
      <c r="B64" s="8" t="s">
        <v>69</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20"/>
      <c r="W64" s="9"/>
      <c r="X64" s="72">
        <f>V64*W64</f>
        <v>0</v>
      </c>
      <c r="Y64" s="20"/>
      <c r="Z64" s="9"/>
      <c r="AA64" s="72">
        <f>Y64*Z64</f>
        <v>0</v>
      </c>
      <c r="AB64" s="20"/>
      <c r="AC64" s="9"/>
      <c r="AD64" s="72">
        <f>AB64*AC64</f>
        <v>0</v>
      </c>
      <c r="AE64" s="20"/>
      <c r="AF64" s="9"/>
      <c r="AG64" s="72">
        <f>AE64*AF64</f>
        <v>0</v>
      </c>
      <c r="AH64" s="20"/>
      <c r="AI64" s="9"/>
      <c r="AJ64" s="72">
        <f>AH64*AI64</f>
        <v>0</v>
      </c>
      <c r="AK64" s="20"/>
      <c r="AL64" s="9"/>
      <c r="AM64" s="72">
        <f>AK64*AL64</f>
        <v>0</v>
      </c>
      <c r="AN64" s="20"/>
      <c r="AO64" s="9"/>
      <c r="AP64" s="72">
        <f>AN64*AO64</f>
        <v>0</v>
      </c>
      <c r="AQ64" s="20"/>
      <c r="AR64" s="9"/>
      <c r="AS64" s="72">
        <f>AQ64*AR64</f>
        <v>0</v>
      </c>
      <c r="AT64" s="20"/>
      <c r="AU64" s="9"/>
      <c r="AV64" s="72">
        <f>AT64*AU64</f>
        <v>0</v>
      </c>
      <c r="AW64" s="20"/>
      <c r="AX64" s="9"/>
      <c r="AY64" s="72">
        <f>AW64*AX64</f>
        <v>0</v>
      </c>
      <c r="AZ64" s="55"/>
      <c r="BA64" s="43">
        <f t="shared" si="17"/>
        <v>0</v>
      </c>
    </row>
    <row r="65" spans="1:53" x14ac:dyDescent="0.25">
      <c r="A65" s="14"/>
      <c r="B65" s="7" t="s">
        <v>70</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21"/>
      <c r="W65" s="7"/>
      <c r="X65" s="73">
        <f>SUM(X63:X64)</f>
        <v>0</v>
      </c>
      <c r="Y65" s="21"/>
      <c r="Z65" s="7"/>
      <c r="AA65" s="73">
        <f>SUM(AA63:AA64)</f>
        <v>0</v>
      </c>
      <c r="AB65" s="21"/>
      <c r="AC65" s="7"/>
      <c r="AD65" s="73">
        <f>SUM(AD63:AD64)</f>
        <v>0</v>
      </c>
      <c r="AE65" s="21"/>
      <c r="AF65" s="7"/>
      <c r="AG65" s="73">
        <f>SUM(AG63:AG64)</f>
        <v>0</v>
      </c>
      <c r="AH65" s="21"/>
      <c r="AI65" s="7"/>
      <c r="AJ65" s="73">
        <f>SUM(AJ63:AJ64)</f>
        <v>0</v>
      </c>
      <c r="AK65" s="21"/>
      <c r="AL65" s="7"/>
      <c r="AM65" s="73">
        <f>SUM(AM63:AM64)</f>
        <v>0</v>
      </c>
      <c r="AN65" s="21"/>
      <c r="AO65" s="7"/>
      <c r="AP65" s="73">
        <f>SUM(AP63:AP64)</f>
        <v>0</v>
      </c>
      <c r="AQ65" s="21"/>
      <c r="AR65" s="7"/>
      <c r="AS65" s="73">
        <f>SUM(AS63:AS64)</f>
        <v>0</v>
      </c>
      <c r="AT65" s="21"/>
      <c r="AU65" s="7"/>
      <c r="AV65" s="73">
        <f>SUM(AV63:AV64)</f>
        <v>0</v>
      </c>
      <c r="AW65" s="21"/>
      <c r="AX65" s="7"/>
      <c r="AY65" s="73">
        <f>SUM(AY63:AY64)</f>
        <v>0</v>
      </c>
      <c r="AZ65" s="56"/>
      <c r="BA65" s="44">
        <f t="shared" si="17"/>
        <v>0</v>
      </c>
    </row>
    <row r="66" spans="1:53" x14ac:dyDescent="0.25">
      <c r="A66" s="34" t="s">
        <v>71</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28"/>
      <c r="W66" s="26"/>
      <c r="X66" s="29">
        <f>ROUND(X61+X65,0)</f>
        <v>0</v>
      </c>
      <c r="Y66" s="28"/>
      <c r="Z66" s="26"/>
      <c r="AA66" s="29">
        <f>ROUND(AA61+AA65,0)</f>
        <v>0</v>
      </c>
      <c r="AB66" s="28"/>
      <c r="AC66" s="26"/>
      <c r="AD66" s="29">
        <f>ROUND(AD61+AD65,0)</f>
        <v>0</v>
      </c>
      <c r="AE66" s="28"/>
      <c r="AF66" s="26"/>
      <c r="AG66" s="29">
        <f>ROUND(AG61+AG65,0)</f>
        <v>0</v>
      </c>
      <c r="AH66" s="28"/>
      <c r="AI66" s="26"/>
      <c r="AJ66" s="29">
        <f>ROUND(AJ61+AJ65,0)</f>
        <v>0</v>
      </c>
      <c r="AK66" s="28"/>
      <c r="AL66" s="26"/>
      <c r="AM66" s="29">
        <f>ROUND(AM61+AM65,0)</f>
        <v>0</v>
      </c>
      <c r="AN66" s="28"/>
      <c r="AO66" s="26"/>
      <c r="AP66" s="29">
        <f>ROUND(AP61+AP65,0)</f>
        <v>0</v>
      </c>
      <c r="AQ66" s="28"/>
      <c r="AR66" s="26"/>
      <c r="AS66" s="29">
        <f>ROUND(AS61+AS65,0)</f>
        <v>0</v>
      </c>
      <c r="AT66" s="28"/>
      <c r="AU66" s="26"/>
      <c r="AV66" s="29">
        <f>ROUND(AV61+AV65,0)</f>
        <v>0</v>
      </c>
      <c r="AW66" s="28"/>
      <c r="AX66" s="26"/>
      <c r="AY66" s="29">
        <f>ROUND(AY61+AY65,0)</f>
        <v>0</v>
      </c>
      <c r="AZ66" s="57"/>
      <c r="BA66" s="52">
        <f t="shared" si="17"/>
        <v>0</v>
      </c>
    </row>
    <row r="67" spans="1:53" ht="13" thickBot="1" x14ac:dyDescent="0.3">
      <c r="A67" s="59" t="s">
        <v>72</v>
      </c>
      <c r="B67" s="35"/>
      <c r="C67" s="229" t="s">
        <v>255</v>
      </c>
      <c r="D67" s="20">
        <f>F61-F49</f>
        <v>0</v>
      </c>
      <c r="E67" s="68"/>
      <c r="F67" s="174">
        <f>ROUND(D67*E67,0)</f>
        <v>0</v>
      </c>
      <c r="G67" s="20">
        <f>I61-I49</f>
        <v>0</v>
      </c>
      <c r="H67" s="68"/>
      <c r="I67" s="174">
        <f>ROUND(G67*H67,0)</f>
        <v>0</v>
      </c>
      <c r="J67" s="20">
        <f>L61-L49</f>
        <v>0</v>
      </c>
      <c r="K67" s="68"/>
      <c r="L67" s="174">
        <f>ROUND(J67*K67,0)</f>
        <v>0</v>
      </c>
      <c r="M67" s="20">
        <f>O61-O49</f>
        <v>0</v>
      </c>
      <c r="N67" s="68"/>
      <c r="O67" s="174">
        <f>ROUND(M67*N67,0)</f>
        <v>0</v>
      </c>
      <c r="P67" s="20">
        <f>R61-R49</f>
        <v>0</v>
      </c>
      <c r="Q67" s="68"/>
      <c r="R67" s="174">
        <f>ROUND(P67*Q67,0)</f>
        <v>0</v>
      </c>
      <c r="S67" s="20">
        <f>U61-U49</f>
        <v>0</v>
      </c>
      <c r="T67" s="68"/>
      <c r="U67" s="174">
        <f>ROUND(S67*T67,0)</f>
        <v>0</v>
      </c>
      <c r="V67" s="20">
        <f>X61-X49</f>
        <v>0</v>
      </c>
      <c r="W67" s="68"/>
      <c r="X67" s="174">
        <f>ROUND(V67*W67,0)</f>
        <v>0</v>
      </c>
      <c r="Y67" s="20">
        <f>AA61-AA49</f>
        <v>0</v>
      </c>
      <c r="Z67" s="68"/>
      <c r="AA67" s="174">
        <f>ROUND(Y67*Z67,0)</f>
        <v>0</v>
      </c>
      <c r="AB67" s="20">
        <f>AD61-AD49</f>
        <v>0</v>
      </c>
      <c r="AC67" s="68"/>
      <c r="AD67" s="174">
        <f>ROUND(AB67*AC67,0)</f>
        <v>0</v>
      </c>
      <c r="AE67" s="20">
        <f>AG61-AG49</f>
        <v>0</v>
      </c>
      <c r="AF67" s="68"/>
      <c r="AG67" s="174">
        <f>ROUND(AE67*AF67,0)</f>
        <v>0</v>
      </c>
      <c r="AH67" s="20">
        <f>AJ61-AJ49</f>
        <v>0</v>
      </c>
      <c r="AI67" s="68"/>
      <c r="AJ67" s="174">
        <f>ROUND(AH67*AI67,0)</f>
        <v>0</v>
      </c>
      <c r="AK67" s="20">
        <f>AM61-AM49</f>
        <v>0</v>
      </c>
      <c r="AL67" s="68"/>
      <c r="AM67" s="174">
        <f>ROUND(AK67*AL67,0)</f>
        <v>0</v>
      </c>
      <c r="AN67" s="20">
        <f>AP61-AP49</f>
        <v>0</v>
      </c>
      <c r="AO67" s="68"/>
      <c r="AP67" s="174">
        <f>ROUND(AN67*AO67,0)</f>
        <v>0</v>
      </c>
      <c r="AQ67" s="20">
        <f>AS61-AS49</f>
        <v>0</v>
      </c>
      <c r="AR67" s="68"/>
      <c r="AS67" s="174">
        <f>ROUND(AQ67*AR67,0)</f>
        <v>0</v>
      </c>
      <c r="AT67" s="20">
        <f>AV61-AV49</f>
        <v>0</v>
      </c>
      <c r="AU67" s="68"/>
      <c r="AV67" s="174">
        <f>ROUND(AT67*AU67,0)</f>
        <v>0</v>
      </c>
      <c r="AW67" s="20">
        <f>AY61-AY49</f>
        <v>0</v>
      </c>
      <c r="AX67" s="68"/>
      <c r="AY67" s="174">
        <f>ROUND(AW67*AX67,0)</f>
        <v>0</v>
      </c>
      <c r="AZ67" s="60"/>
      <c r="BA67" s="61">
        <f t="shared" si="17"/>
        <v>0</v>
      </c>
    </row>
    <row r="68" spans="1:53" ht="13" thickBot="1" x14ac:dyDescent="0.3">
      <c r="A68" s="62" t="s">
        <v>74</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2"/>
      <c r="W68" s="63"/>
      <c r="X68" s="65">
        <f>X66+X67</f>
        <v>0</v>
      </c>
      <c r="Y68" s="62"/>
      <c r="Z68" s="63"/>
      <c r="AA68" s="65">
        <f>AA66+AA67</f>
        <v>0</v>
      </c>
      <c r="AB68" s="62"/>
      <c r="AC68" s="63"/>
      <c r="AD68" s="65">
        <f>AD66+AD67</f>
        <v>0</v>
      </c>
      <c r="AE68" s="62"/>
      <c r="AF68" s="63"/>
      <c r="AG68" s="65">
        <f>AG66+AG67</f>
        <v>0</v>
      </c>
      <c r="AH68" s="62"/>
      <c r="AI68" s="63"/>
      <c r="AJ68" s="65">
        <f>AJ66+AJ67</f>
        <v>0</v>
      </c>
      <c r="AK68" s="62"/>
      <c r="AL68" s="63"/>
      <c r="AM68" s="65">
        <f>AM66+AM67</f>
        <v>0</v>
      </c>
      <c r="AN68" s="62"/>
      <c r="AO68" s="63"/>
      <c r="AP68" s="65">
        <f>AP66+AP67</f>
        <v>0</v>
      </c>
      <c r="AQ68" s="62"/>
      <c r="AR68" s="63"/>
      <c r="AS68" s="65">
        <f>AS66+AS67</f>
        <v>0</v>
      </c>
      <c r="AT68" s="62"/>
      <c r="AU68" s="63"/>
      <c r="AV68" s="65">
        <f>AV66+AV67</f>
        <v>0</v>
      </c>
      <c r="AW68" s="62"/>
      <c r="AX68" s="63"/>
      <c r="AY68" s="65">
        <f>AY66+AY67</f>
        <v>0</v>
      </c>
      <c r="AZ68" s="66"/>
      <c r="BA68" s="67">
        <f t="shared" si="17"/>
        <v>0</v>
      </c>
    </row>
    <row r="70" spans="1:53" ht="13" x14ac:dyDescent="0.3">
      <c r="A70" s="273"/>
      <c r="B70" s="273"/>
      <c r="C70" s="273"/>
      <c r="D70" s="273"/>
      <c r="E70" s="273"/>
      <c r="F70" s="273"/>
      <c r="G70" s="273"/>
      <c r="H70" s="273"/>
      <c r="I70" s="273"/>
      <c r="J70" s="273"/>
      <c r="K70" s="273"/>
    </row>
    <row r="71" spans="1:53" ht="135" customHeight="1" x14ac:dyDescent="0.25">
      <c r="A71" s="217" t="s">
        <v>75</v>
      </c>
      <c r="B71" s="377" t="s">
        <v>256</v>
      </c>
      <c r="C71" s="377"/>
      <c r="D71" s="377"/>
      <c r="E71" s="377"/>
      <c r="F71" s="377"/>
      <c r="G71" s="377"/>
      <c r="H71" s="377"/>
      <c r="I71" s="377"/>
      <c r="J71" s="377"/>
      <c r="K71" s="377"/>
      <c r="L71" s="377"/>
    </row>
    <row r="73" spans="1:53" ht="13" x14ac:dyDescent="0.3">
      <c r="A73" s="273" t="s">
        <v>77</v>
      </c>
      <c r="B73" s="273" t="s">
        <v>78</v>
      </c>
      <c r="C73" s="252"/>
      <c r="D73" s="252"/>
      <c r="E73" s="252"/>
      <c r="F73" s="252"/>
      <c r="G73" s="252"/>
      <c r="H73" s="252"/>
      <c r="I73" s="252"/>
      <c r="J73" s="252"/>
      <c r="K73" s="252"/>
      <c r="L73" s="252"/>
      <c r="M73" s="252"/>
      <c r="N73" s="252"/>
      <c r="O73" s="252"/>
      <c r="P73" s="252"/>
      <c r="Q73" s="252"/>
      <c r="R73" s="252"/>
      <c r="S73" s="252"/>
      <c r="T73" s="252"/>
    </row>
    <row r="74" spans="1:53" ht="13" x14ac:dyDescent="0.3">
      <c r="A74" s="273" t="s">
        <v>79</v>
      </c>
      <c r="B74" s="273" t="s">
        <v>257</v>
      </c>
      <c r="C74" s="252"/>
      <c r="D74" s="252"/>
      <c r="E74" s="252"/>
      <c r="F74" s="252"/>
      <c r="G74" s="252"/>
      <c r="H74" s="252"/>
      <c r="I74" s="252"/>
      <c r="J74" s="252"/>
      <c r="K74" s="252"/>
      <c r="L74" s="252"/>
      <c r="M74" s="252"/>
      <c r="N74" s="252"/>
      <c r="O74" s="252"/>
      <c r="P74" s="252"/>
      <c r="Q74" s="252"/>
      <c r="R74" s="252"/>
      <c r="S74" s="252"/>
      <c r="T74" s="252"/>
    </row>
    <row r="75" spans="1:53" ht="13" x14ac:dyDescent="0.3">
      <c r="A75" s="272" t="s">
        <v>81</v>
      </c>
      <c r="B75" s="375" t="s">
        <v>258</v>
      </c>
      <c r="C75" s="376"/>
      <c r="D75" s="376"/>
      <c r="E75" s="376"/>
      <c r="F75" s="376"/>
      <c r="G75" s="376"/>
      <c r="H75" s="376"/>
      <c r="I75" s="376"/>
      <c r="J75" s="376"/>
      <c r="K75" s="376"/>
      <c r="L75" s="376"/>
      <c r="M75" s="376"/>
      <c r="N75" s="376"/>
      <c r="O75" s="376"/>
      <c r="P75" s="376"/>
      <c r="Q75" s="376"/>
      <c r="R75" s="376"/>
      <c r="S75" s="376"/>
      <c r="T75" s="376"/>
    </row>
    <row r="76" spans="1:53" ht="13" x14ac:dyDescent="0.3">
      <c r="A76" s="272" t="s">
        <v>83</v>
      </c>
      <c r="B76" s="272" t="s">
        <v>259</v>
      </c>
      <c r="C76" s="252"/>
      <c r="D76" s="252"/>
      <c r="E76" s="252"/>
      <c r="F76" s="252"/>
      <c r="G76" s="252"/>
      <c r="H76" s="252"/>
      <c r="I76" s="252"/>
      <c r="J76" s="252"/>
      <c r="K76" s="252"/>
      <c r="L76" s="252"/>
      <c r="M76" s="252"/>
      <c r="N76" s="252"/>
      <c r="O76" s="252"/>
      <c r="P76" s="252"/>
      <c r="Q76" s="252"/>
      <c r="R76" s="252"/>
      <c r="S76" s="252"/>
      <c r="T76" s="252"/>
    </row>
    <row r="77" spans="1:53" ht="13" x14ac:dyDescent="0.3">
      <c r="A77" s="273" t="s">
        <v>260</v>
      </c>
      <c r="B77" s="423" t="s">
        <v>84</v>
      </c>
      <c r="C77" s="423"/>
      <c r="D77" s="423"/>
      <c r="E77" s="423"/>
      <c r="F77" s="423"/>
      <c r="G77" s="423"/>
      <c r="H77" s="423"/>
      <c r="I77" s="423"/>
      <c r="J77" s="423"/>
      <c r="K77" s="423"/>
      <c r="L77" s="423"/>
      <c r="M77" s="423"/>
      <c r="N77" s="423"/>
      <c r="O77" s="423"/>
      <c r="P77" s="252"/>
      <c r="Q77" s="252"/>
      <c r="R77" s="252"/>
      <c r="S77" s="252"/>
      <c r="T77" s="252"/>
    </row>
    <row r="79" spans="1:53" ht="15.5" x14ac:dyDescent="0.25">
      <c r="B79" s="219"/>
    </row>
    <row r="80" spans="1:53" ht="15.5" x14ac:dyDescent="0.25">
      <c r="B80" s="219"/>
    </row>
    <row r="81" spans="2:2" ht="15.5" x14ac:dyDescent="0.25">
      <c r="B81" s="219"/>
    </row>
    <row r="82" spans="2:2" ht="15.5" x14ac:dyDescent="0.25">
      <c r="B82" s="219"/>
    </row>
  </sheetData>
  <mergeCells count="4">
    <mergeCell ref="AZ3:BA3"/>
    <mergeCell ref="B71:L71"/>
    <mergeCell ref="B75:T75"/>
    <mergeCell ref="B77:O77"/>
  </mergeCells>
  <pageMargins left="0.25" right="0.25" top="0.75" bottom="0.75" header="0.3" footer="0.3"/>
  <pageSetup scale="42" fitToHeight="3"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85"/>
  <sheetViews>
    <sheetView zoomScaleNormal="100" workbookViewId="0"/>
  </sheetViews>
  <sheetFormatPr defaultColWidth="8.81640625" defaultRowHeight="12.5" x14ac:dyDescent="0.25"/>
  <cols>
    <col min="1" max="1" width="15.26953125" customWidth="1"/>
    <col min="2" max="2" width="42.453125" customWidth="1"/>
    <col min="3" max="3" width="30.1796875" bestFit="1" customWidth="1"/>
    <col min="4" max="4" width="11.7265625" customWidth="1"/>
    <col min="5" max="5" width="14.453125" bestFit="1" customWidth="1"/>
    <col min="6" max="18" width="12.7265625" customWidth="1"/>
    <col min="19" max="19" width="11.7265625" customWidth="1"/>
    <col min="20" max="20" width="14.453125" bestFit="1" customWidth="1"/>
    <col min="21" max="22" width="12.7265625" customWidth="1"/>
    <col min="23" max="23" width="13.7265625" customWidth="1"/>
  </cols>
  <sheetData>
    <row r="1" spans="1:11" ht="13" x14ac:dyDescent="0.3">
      <c r="A1" s="37" t="s">
        <v>13</v>
      </c>
      <c r="B1" s="12"/>
      <c r="C1" s="12"/>
      <c r="D1" s="12"/>
      <c r="E1" s="12"/>
      <c r="F1" s="12"/>
      <c r="G1" s="12"/>
      <c r="H1" s="12"/>
      <c r="I1" s="12"/>
      <c r="J1" s="12"/>
      <c r="K1" s="13"/>
    </row>
    <row r="2" spans="1:11" ht="13" x14ac:dyDescent="0.3">
      <c r="A2" s="162" t="s">
        <v>14</v>
      </c>
      <c r="B2" s="198" t="str">
        <f>General!C1</f>
        <v xml:space="preserve">Advanced Technology International </v>
      </c>
      <c r="C2" s="163"/>
      <c r="D2" s="164"/>
      <c r="E2" s="164"/>
      <c r="F2" s="164"/>
      <c r="G2" s="164"/>
      <c r="H2" s="164"/>
      <c r="I2" s="164"/>
      <c r="J2" s="164"/>
      <c r="K2" s="165"/>
    </row>
    <row r="3" spans="1:11" ht="13" x14ac:dyDescent="0.3">
      <c r="A3" s="162" t="s">
        <v>2</v>
      </c>
      <c r="B3" s="198" t="str">
        <f>General!C2</f>
        <v>TBD</v>
      </c>
      <c r="C3" s="163"/>
      <c r="D3" s="164"/>
      <c r="E3" s="164"/>
      <c r="F3" s="164"/>
      <c r="G3" s="164"/>
      <c r="H3" s="164"/>
      <c r="I3" s="164"/>
      <c r="J3" s="164"/>
      <c r="K3" s="165"/>
    </row>
    <row r="4" spans="1:11" ht="13.5" thickBot="1" x14ac:dyDescent="0.35">
      <c r="A4" s="38"/>
      <c r="B4" s="1"/>
      <c r="C4" s="1"/>
      <c r="D4" s="22"/>
      <c r="E4" s="58" t="s">
        <v>15</v>
      </c>
      <c r="F4" s="22"/>
      <c r="G4" s="22"/>
      <c r="H4" s="58" t="s">
        <v>15</v>
      </c>
      <c r="I4" s="22"/>
      <c r="J4" s="74"/>
      <c r="K4" s="39"/>
    </row>
    <row r="5" spans="1:11" x14ac:dyDescent="0.25">
      <c r="B5" s="2"/>
      <c r="C5" s="10"/>
      <c r="D5" s="23"/>
      <c r="E5" s="24" t="s">
        <v>261</v>
      </c>
      <c r="F5" s="25"/>
      <c r="G5" s="23"/>
      <c r="H5" s="24" t="s">
        <v>266</v>
      </c>
      <c r="I5" s="25"/>
      <c r="J5" s="373" t="s">
        <v>16</v>
      </c>
      <c r="K5" s="374"/>
    </row>
    <row r="6" spans="1:11" x14ac:dyDescent="0.25">
      <c r="A6" s="33" t="s">
        <v>17</v>
      </c>
      <c r="B6" s="2"/>
      <c r="C6" s="10"/>
      <c r="D6" s="30"/>
      <c r="E6" s="31" t="s">
        <v>18</v>
      </c>
      <c r="F6" s="32"/>
      <c r="G6" s="30"/>
      <c r="H6" s="31" t="s">
        <v>18</v>
      </c>
      <c r="I6" s="32"/>
      <c r="J6" s="53" t="s">
        <v>19</v>
      </c>
      <c r="K6" s="48" t="s">
        <v>269</v>
      </c>
    </row>
    <row r="7" spans="1:11" x14ac:dyDescent="0.25">
      <c r="A7" s="14"/>
      <c r="B7" s="69" t="s">
        <v>20</v>
      </c>
      <c r="C7" s="46" t="s">
        <v>21</v>
      </c>
      <c r="D7" s="47" t="s">
        <v>262</v>
      </c>
      <c r="E7" s="3" t="s">
        <v>22</v>
      </c>
      <c r="F7" s="48" t="s">
        <v>23</v>
      </c>
      <c r="G7" s="47" t="s">
        <v>262</v>
      </c>
      <c r="H7" s="3" t="s">
        <v>22</v>
      </c>
      <c r="I7" s="48" t="s">
        <v>23</v>
      </c>
      <c r="J7" s="47" t="s">
        <v>263</v>
      </c>
      <c r="K7" s="48" t="s">
        <v>23</v>
      </c>
    </row>
    <row r="8" spans="1:11" x14ac:dyDescent="0.25">
      <c r="A8" s="14"/>
      <c r="B8" s="70"/>
      <c r="C8" s="10"/>
      <c r="D8" s="16">
        <f>'Phase I'!$AQ8</f>
        <v>0</v>
      </c>
      <c r="E8" s="5"/>
      <c r="F8" s="17">
        <f>'Phase I'!$AR8</f>
        <v>0</v>
      </c>
      <c r="G8" s="16">
        <f>'Phase II'!$AZ8</f>
        <v>0</v>
      </c>
      <c r="H8" s="5"/>
      <c r="I8" s="17">
        <f>'Phase II'!$BA8</f>
        <v>0</v>
      </c>
      <c r="J8" s="50">
        <f>D8+G8</f>
        <v>0</v>
      </c>
      <c r="K8" s="43">
        <f>F8+I8</f>
        <v>0</v>
      </c>
    </row>
    <row r="9" spans="1:11" x14ac:dyDescent="0.25">
      <c r="A9" s="14"/>
      <c r="B9" s="4"/>
      <c r="C9" s="10"/>
      <c r="D9" s="16">
        <f>'Phase I'!$AQ9</f>
        <v>0</v>
      </c>
      <c r="E9" s="5"/>
      <c r="F9" s="17">
        <f>'Phase I'!$AR9</f>
        <v>0</v>
      </c>
      <c r="G9" s="16">
        <f>'Phase II'!$AZ9</f>
        <v>0</v>
      </c>
      <c r="H9" s="5"/>
      <c r="I9" s="17">
        <f>'Phase II'!$BA9</f>
        <v>0</v>
      </c>
      <c r="J9" s="50">
        <f t="shared" ref="J9:J27" si="0">D9+G9</f>
        <v>0</v>
      </c>
      <c r="K9" s="43">
        <f t="shared" ref="K9:K27" si="1">F9+I9</f>
        <v>0</v>
      </c>
    </row>
    <row r="10" spans="1:11" x14ac:dyDescent="0.25">
      <c r="A10" s="14"/>
      <c r="B10" s="4"/>
      <c r="C10" s="10"/>
      <c r="D10" s="16">
        <f>'Phase I'!$AQ10</f>
        <v>0</v>
      </c>
      <c r="E10" s="5"/>
      <c r="F10" s="17">
        <f>'Phase I'!$AR10</f>
        <v>0</v>
      </c>
      <c r="G10" s="16">
        <f>'Phase II'!$AZ10</f>
        <v>0</v>
      </c>
      <c r="H10" s="5"/>
      <c r="I10" s="17">
        <f>'Phase II'!$BA10</f>
        <v>0</v>
      </c>
      <c r="J10" s="50">
        <f t="shared" si="0"/>
        <v>0</v>
      </c>
      <c r="K10" s="43">
        <f t="shared" si="1"/>
        <v>0</v>
      </c>
    </row>
    <row r="11" spans="1:11" x14ac:dyDescent="0.25">
      <c r="A11" s="14"/>
      <c r="B11" s="4"/>
      <c r="C11" s="10"/>
      <c r="D11" s="16">
        <f>'Phase I'!$AQ11</f>
        <v>0</v>
      </c>
      <c r="E11" s="5"/>
      <c r="F11" s="17">
        <f>'Phase I'!$AR11</f>
        <v>0</v>
      </c>
      <c r="G11" s="16">
        <f>'Phase II'!$AZ11</f>
        <v>0</v>
      </c>
      <c r="H11" s="5"/>
      <c r="I11" s="17">
        <f>'Phase II'!$BA11</f>
        <v>0</v>
      </c>
      <c r="J11" s="50">
        <f t="shared" si="0"/>
        <v>0</v>
      </c>
      <c r="K11" s="43">
        <f t="shared" si="1"/>
        <v>0</v>
      </c>
    </row>
    <row r="12" spans="1:11" x14ac:dyDescent="0.25">
      <c r="A12" s="14"/>
      <c r="B12" s="4"/>
      <c r="C12" s="10"/>
      <c r="D12" s="16">
        <f>'Phase I'!$AQ12</f>
        <v>0</v>
      </c>
      <c r="E12" s="5"/>
      <c r="F12" s="17">
        <f>'Phase I'!$AR12</f>
        <v>0</v>
      </c>
      <c r="G12" s="16">
        <f>'Phase II'!$AZ12</f>
        <v>0</v>
      </c>
      <c r="H12" s="5"/>
      <c r="I12" s="17">
        <f>'Phase II'!$BA12</f>
        <v>0</v>
      </c>
      <c r="J12" s="50">
        <f t="shared" si="0"/>
        <v>0</v>
      </c>
      <c r="K12" s="43">
        <f t="shared" si="1"/>
        <v>0</v>
      </c>
    </row>
    <row r="13" spans="1:11" x14ac:dyDescent="0.25">
      <c r="A13" s="14"/>
      <c r="B13" s="4"/>
      <c r="C13" s="10"/>
      <c r="D13" s="16">
        <f>'Phase I'!$AQ13</f>
        <v>0</v>
      </c>
      <c r="E13" s="5"/>
      <c r="F13" s="17">
        <f>'Phase I'!$AR13</f>
        <v>0</v>
      </c>
      <c r="G13" s="16">
        <f>'Phase II'!$AZ13</f>
        <v>0</v>
      </c>
      <c r="H13" s="5"/>
      <c r="I13" s="17">
        <f>'Phase II'!$BA13</f>
        <v>0</v>
      </c>
      <c r="J13" s="50">
        <f t="shared" si="0"/>
        <v>0</v>
      </c>
      <c r="K13" s="43">
        <f t="shared" si="1"/>
        <v>0</v>
      </c>
    </row>
    <row r="14" spans="1:11" x14ac:dyDescent="0.25">
      <c r="A14" s="14"/>
      <c r="B14" s="4"/>
      <c r="C14" s="10"/>
      <c r="D14" s="16">
        <f>'Phase I'!$AQ14</f>
        <v>0</v>
      </c>
      <c r="E14" s="5"/>
      <c r="F14" s="17">
        <f>'Phase I'!$AR14</f>
        <v>0</v>
      </c>
      <c r="G14" s="16">
        <f>'Phase II'!$AZ14</f>
        <v>0</v>
      </c>
      <c r="H14" s="5"/>
      <c r="I14" s="17">
        <f>'Phase II'!$BA14</f>
        <v>0</v>
      </c>
      <c r="J14" s="50">
        <f t="shared" si="0"/>
        <v>0</v>
      </c>
      <c r="K14" s="43">
        <f t="shared" si="1"/>
        <v>0</v>
      </c>
    </row>
    <row r="15" spans="1:11" x14ac:dyDescent="0.25">
      <c r="A15" s="14"/>
      <c r="B15" s="4"/>
      <c r="C15" s="10"/>
      <c r="D15" s="16">
        <f>'Phase I'!$AQ15</f>
        <v>0</v>
      </c>
      <c r="E15" s="5"/>
      <c r="F15" s="17">
        <f>'Phase I'!$AR15</f>
        <v>0</v>
      </c>
      <c r="G15" s="16">
        <f>'Phase II'!$AZ15</f>
        <v>0</v>
      </c>
      <c r="H15" s="5"/>
      <c r="I15" s="17">
        <f>'Phase II'!$BA15</f>
        <v>0</v>
      </c>
      <c r="J15" s="50">
        <f t="shared" si="0"/>
        <v>0</v>
      </c>
      <c r="K15" s="43">
        <f t="shared" si="1"/>
        <v>0</v>
      </c>
    </row>
    <row r="16" spans="1:11" x14ac:dyDescent="0.25">
      <c r="A16" s="14"/>
      <c r="B16" s="4"/>
      <c r="C16" s="10"/>
      <c r="D16" s="16">
        <f>'Phase I'!$AQ16</f>
        <v>0</v>
      </c>
      <c r="E16" s="5"/>
      <c r="F16" s="17">
        <f>'Phase I'!$AR16</f>
        <v>0</v>
      </c>
      <c r="G16" s="16">
        <f>'Phase II'!$AZ16</f>
        <v>0</v>
      </c>
      <c r="H16" s="5"/>
      <c r="I16" s="17">
        <f>'Phase II'!$BA16</f>
        <v>0</v>
      </c>
      <c r="J16" s="50">
        <f t="shared" si="0"/>
        <v>0</v>
      </c>
      <c r="K16" s="43">
        <f t="shared" si="1"/>
        <v>0</v>
      </c>
    </row>
    <row r="17" spans="1:11" x14ac:dyDescent="0.25">
      <c r="A17" s="14"/>
      <c r="B17" s="4"/>
      <c r="C17" s="10"/>
      <c r="D17" s="16">
        <f>'Phase I'!$AQ17</f>
        <v>0</v>
      </c>
      <c r="E17" s="5"/>
      <c r="F17" s="17">
        <f>'Phase I'!$AR17</f>
        <v>0</v>
      </c>
      <c r="G17" s="16">
        <f>'Phase II'!$AZ17</f>
        <v>0</v>
      </c>
      <c r="H17" s="5"/>
      <c r="I17" s="17">
        <f>'Phase II'!$BA17</f>
        <v>0</v>
      </c>
      <c r="J17" s="50">
        <f t="shared" si="0"/>
        <v>0</v>
      </c>
      <c r="K17" s="43">
        <f t="shared" si="1"/>
        <v>0</v>
      </c>
    </row>
    <row r="18" spans="1:11" x14ac:dyDescent="0.25">
      <c r="A18" s="14"/>
      <c r="B18" s="4"/>
      <c r="C18" s="10"/>
      <c r="D18" s="16">
        <f>'Phase I'!$AQ18</f>
        <v>0</v>
      </c>
      <c r="E18" s="5"/>
      <c r="F18" s="17">
        <f>'Phase I'!$AR18</f>
        <v>0</v>
      </c>
      <c r="G18" s="16">
        <f>'Phase II'!$AZ18</f>
        <v>0</v>
      </c>
      <c r="H18" s="5"/>
      <c r="I18" s="17">
        <f>'Phase II'!$BA18</f>
        <v>0</v>
      </c>
      <c r="J18" s="50">
        <f t="shared" si="0"/>
        <v>0</v>
      </c>
      <c r="K18" s="43">
        <f t="shared" si="1"/>
        <v>0</v>
      </c>
    </row>
    <row r="19" spans="1:11" x14ac:dyDescent="0.25">
      <c r="A19" s="14"/>
      <c r="B19" s="4"/>
      <c r="C19" s="10"/>
      <c r="D19" s="16">
        <f>'Phase I'!$AQ19</f>
        <v>0</v>
      </c>
      <c r="E19" s="5"/>
      <c r="F19" s="17">
        <f>'Phase I'!$AR19</f>
        <v>0</v>
      </c>
      <c r="G19" s="16">
        <f>'Phase II'!$AZ19</f>
        <v>0</v>
      </c>
      <c r="H19" s="5"/>
      <c r="I19" s="17">
        <f>'Phase II'!$BA19</f>
        <v>0</v>
      </c>
      <c r="J19" s="50">
        <f t="shared" si="0"/>
        <v>0</v>
      </c>
      <c r="K19" s="43">
        <f t="shared" si="1"/>
        <v>0</v>
      </c>
    </row>
    <row r="20" spans="1:11" x14ac:dyDescent="0.25">
      <c r="A20" s="14"/>
      <c r="B20" s="4"/>
      <c r="C20" s="10"/>
      <c r="D20" s="16">
        <f>'Phase I'!$AQ20</f>
        <v>0</v>
      </c>
      <c r="E20" s="5"/>
      <c r="F20" s="17">
        <f>'Phase I'!$AR20</f>
        <v>0</v>
      </c>
      <c r="G20" s="16">
        <f>'Phase II'!$AZ20</f>
        <v>0</v>
      </c>
      <c r="H20" s="5"/>
      <c r="I20" s="17">
        <f>'Phase II'!$BA20</f>
        <v>0</v>
      </c>
      <c r="J20" s="50">
        <f t="shared" si="0"/>
        <v>0</v>
      </c>
      <c r="K20" s="43">
        <f t="shared" si="1"/>
        <v>0</v>
      </c>
    </row>
    <row r="21" spans="1:11" x14ac:dyDescent="0.25">
      <c r="A21" s="14"/>
      <c r="B21" s="4"/>
      <c r="C21" s="10"/>
      <c r="D21" s="16">
        <f>'Phase I'!$AQ21</f>
        <v>0</v>
      </c>
      <c r="E21" s="5"/>
      <c r="F21" s="17">
        <f>'Phase I'!$AR21</f>
        <v>0</v>
      </c>
      <c r="G21" s="16">
        <f>'Phase II'!$AZ21</f>
        <v>0</v>
      </c>
      <c r="H21" s="5"/>
      <c r="I21" s="17">
        <f>'Phase II'!$BA21</f>
        <v>0</v>
      </c>
      <c r="J21" s="50">
        <f t="shared" si="0"/>
        <v>0</v>
      </c>
      <c r="K21" s="43">
        <f t="shared" si="1"/>
        <v>0</v>
      </c>
    </row>
    <row r="22" spans="1:11" x14ac:dyDescent="0.25">
      <c r="A22" s="14"/>
      <c r="B22" s="4"/>
      <c r="C22" s="10"/>
      <c r="D22" s="16">
        <f>'Phase I'!$AQ22</f>
        <v>0</v>
      </c>
      <c r="E22" s="5"/>
      <c r="F22" s="17">
        <f>'Phase I'!$AR22</f>
        <v>0</v>
      </c>
      <c r="G22" s="16">
        <f>'Phase II'!$AZ22</f>
        <v>0</v>
      </c>
      <c r="H22" s="5"/>
      <c r="I22" s="17">
        <f>'Phase II'!$BA22</f>
        <v>0</v>
      </c>
      <c r="J22" s="50">
        <f t="shared" si="0"/>
        <v>0</v>
      </c>
      <c r="K22" s="43">
        <f t="shared" si="1"/>
        <v>0</v>
      </c>
    </row>
    <row r="23" spans="1:11" x14ac:dyDescent="0.25">
      <c r="A23" s="14"/>
      <c r="B23" s="4"/>
      <c r="C23" s="10"/>
      <c r="D23" s="16">
        <f>'Phase I'!$AQ23</f>
        <v>0</v>
      </c>
      <c r="E23" s="5"/>
      <c r="F23" s="17">
        <f>'Phase I'!$AR23</f>
        <v>0</v>
      </c>
      <c r="G23" s="16">
        <f>'Phase II'!$AZ23</f>
        <v>0</v>
      </c>
      <c r="H23" s="5"/>
      <c r="I23" s="17">
        <f>'Phase II'!$BA23</f>
        <v>0</v>
      </c>
      <c r="J23" s="50">
        <f t="shared" si="0"/>
        <v>0</v>
      </c>
      <c r="K23" s="43">
        <f t="shared" si="1"/>
        <v>0</v>
      </c>
    </row>
    <row r="24" spans="1:11" x14ac:dyDescent="0.25">
      <c r="A24" s="14"/>
      <c r="B24" s="4"/>
      <c r="C24" s="10"/>
      <c r="D24" s="16">
        <f>'Phase I'!$AQ24</f>
        <v>0</v>
      </c>
      <c r="E24" s="5"/>
      <c r="F24" s="17">
        <f>'Phase I'!$AR24</f>
        <v>0</v>
      </c>
      <c r="G24" s="16">
        <f>'Phase II'!$AZ24</f>
        <v>0</v>
      </c>
      <c r="H24" s="5"/>
      <c r="I24" s="17">
        <f>'Phase II'!$BA24</f>
        <v>0</v>
      </c>
      <c r="J24" s="50">
        <f t="shared" si="0"/>
        <v>0</v>
      </c>
      <c r="K24" s="43">
        <f t="shared" si="1"/>
        <v>0</v>
      </c>
    </row>
    <row r="25" spans="1:11" x14ac:dyDescent="0.25">
      <c r="A25" s="14"/>
      <c r="B25" s="4"/>
      <c r="C25" s="10"/>
      <c r="D25" s="16">
        <f>'Phase I'!$AQ25</f>
        <v>0</v>
      </c>
      <c r="E25" s="5"/>
      <c r="F25" s="17">
        <f>'Phase I'!$AR25</f>
        <v>0</v>
      </c>
      <c r="G25" s="16">
        <f>'Phase II'!$AZ25</f>
        <v>0</v>
      </c>
      <c r="H25" s="5"/>
      <c r="I25" s="17">
        <f>'Phase II'!$BA25</f>
        <v>0</v>
      </c>
      <c r="J25" s="50">
        <f t="shared" si="0"/>
        <v>0</v>
      </c>
      <c r="K25" s="43">
        <f t="shared" si="1"/>
        <v>0</v>
      </c>
    </row>
    <row r="26" spans="1:11" x14ac:dyDescent="0.25">
      <c r="A26" s="14"/>
      <c r="B26" s="4"/>
      <c r="C26" s="10"/>
      <c r="D26" s="16">
        <f>'Phase I'!$AQ26</f>
        <v>0</v>
      </c>
      <c r="E26" s="5"/>
      <c r="F26" s="17">
        <f>'Phase I'!$AR26</f>
        <v>0</v>
      </c>
      <c r="G26" s="16">
        <f>'Phase II'!$AZ26</f>
        <v>0</v>
      </c>
      <c r="H26" s="5"/>
      <c r="I26" s="17">
        <f>'Phase II'!$BA26</f>
        <v>0</v>
      </c>
      <c r="J26" s="50">
        <f t="shared" si="0"/>
        <v>0</v>
      </c>
      <c r="K26" s="43">
        <f t="shared" si="1"/>
        <v>0</v>
      </c>
    </row>
    <row r="27" spans="1:11" x14ac:dyDescent="0.25">
      <c r="A27" s="14"/>
      <c r="B27" s="4"/>
      <c r="C27" s="10"/>
      <c r="D27" s="16">
        <f>'Phase I'!$AQ27</f>
        <v>0</v>
      </c>
      <c r="E27" s="5"/>
      <c r="F27" s="17">
        <f>'Phase I'!$AR27</f>
        <v>0</v>
      </c>
      <c r="G27" s="16">
        <f>'Phase II'!$AZ27</f>
        <v>0</v>
      </c>
      <c r="H27" s="5"/>
      <c r="I27" s="17">
        <f>'Phase II'!$BA27</f>
        <v>0</v>
      </c>
      <c r="J27" s="50">
        <f t="shared" si="0"/>
        <v>0</v>
      </c>
      <c r="K27" s="43">
        <f t="shared" si="1"/>
        <v>0</v>
      </c>
    </row>
    <row r="28" spans="1:11" x14ac:dyDescent="0.25">
      <c r="A28" s="14"/>
      <c r="B28" s="6" t="s">
        <v>24</v>
      </c>
      <c r="C28" s="11"/>
      <c r="D28" s="18">
        <f>SUM(D8:D27)</f>
        <v>0</v>
      </c>
      <c r="E28" s="7"/>
      <c r="F28" s="359">
        <f>SUM(F8:F27)</f>
        <v>0</v>
      </c>
      <c r="G28" s="18">
        <f>SUM(G8:G27)</f>
        <v>0</v>
      </c>
      <c r="H28" s="7"/>
      <c r="I28" s="359">
        <f>SUM(I8:I27)</f>
        <v>0</v>
      </c>
      <c r="J28" s="51">
        <f>SUM(J8:J27)</f>
        <v>0</v>
      </c>
      <c r="K28" s="44">
        <f>F28+I28</f>
        <v>0</v>
      </c>
    </row>
    <row r="29" spans="1:11" x14ac:dyDescent="0.25">
      <c r="A29" s="33" t="s">
        <v>25</v>
      </c>
      <c r="B29" s="2"/>
      <c r="C29" s="10"/>
      <c r="D29" s="14"/>
      <c r="E29" s="2"/>
      <c r="F29" s="15"/>
      <c r="G29" s="14"/>
      <c r="H29" s="2"/>
      <c r="I29" s="15"/>
      <c r="J29" s="54"/>
      <c r="K29" s="45"/>
    </row>
    <row r="30" spans="1:11" x14ac:dyDescent="0.25">
      <c r="A30" s="33"/>
      <c r="B30" s="8" t="s">
        <v>26</v>
      </c>
      <c r="C30" s="10"/>
      <c r="D30" s="20">
        <f>F28</f>
        <v>0</v>
      </c>
      <c r="E30" s="9"/>
      <c r="F30" s="17">
        <f>'Phase I'!$AR30</f>
        <v>0</v>
      </c>
      <c r="G30" s="20">
        <f>I28</f>
        <v>0</v>
      </c>
      <c r="H30" s="9"/>
      <c r="I30" s="17">
        <f>'Phase II'!$BA30</f>
        <v>0</v>
      </c>
      <c r="J30" s="55">
        <f>D30+G30</f>
        <v>0</v>
      </c>
      <c r="K30" s="43">
        <f>F30+I30</f>
        <v>0</v>
      </c>
    </row>
    <row r="31" spans="1:11" x14ac:dyDescent="0.25">
      <c r="A31" s="33"/>
      <c r="B31" s="8" t="s">
        <v>27</v>
      </c>
      <c r="C31" s="10"/>
      <c r="D31" s="20"/>
      <c r="E31" s="9"/>
      <c r="F31" s="17">
        <f>'Phase I'!$AR31</f>
        <v>0</v>
      </c>
      <c r="G31" s="20"/>
      <c r="H31" s="9"/>
      <c r="I31" s="17">
        <f>'Phase II'!$BA31</f>
        <v>0</v>
      </c>
      <c r="J31" s="55"/>
      <c r="K31" s="43">
        <f>F31+I31</f>
        <v>0</v>
      </c>
    </row>
    <row r="32" spans="1:11" x14ac:dyDescent="0.25">
      <c r="A32" s="33"/>
      <c r="B32" s="7" t="s">
        <v>28</v>
      </c>
      <c r="C32" s="11"/>
      <c r="D32" s="21"/>
      <c r="E32" s="7"/>
      <c r="F32" s="359">
        <f>SUM(F30:F31)</f>
        <v>0</v>
      </c>
      <c r="G32" s="21"/>
      <c r="H32" s="7"/>
      <c r="I32" s="359">
        <f>SUM(I30:I31)</f>
        <v>0</v>
      </c>
      <c r="J32" s="56"/>
      <c r="K32" s="44">
        <f>F32+I32</f>
        <v>0</v>
      </c>
    </row>
    <row r="33" spans="1:11" x14ac:dyDescent="0.25">
      <c r="A33" s="33" t="s">
        <v>29</v>
      </c>
      <c r="B33" s="2"/>
      <c r="C33" s="10"/>
      <c r="D33" s="14"/>
      <c r="E33" s="2"/>
      <c r="F33" s="15"/>
      <c r="G33" s="14"/>
      <c r="H33" s="2"/>
      <c r="I33" s="15"/>
      <c r="J33" s="54"/>
      <c r="K33" s="45"/>
    </row>
    <row r="34" spans="1:11" x14ac:dyDescent="0.25">
      <c r="A34" s="33"/>
      <c r="B34" s="8" t="s">
        <v>30</v>
      </c>
      <c r="C34" s="10"/>
      <c r="D34" s="20">
        <f>F28+F32</f>
        <v>0</v>
      </c>
      <c r="E34" s="9"/>
      <c r="F34" s="17">
        <f>'Phase I'!$AR34</f>
        <v>0</v>
      </c>
      <c r="G34" s="20">
        <f>I28+I32</f>
        <v>0</v>
      </c>
      <c r="H34" s="9"/>
      <c r="I34" s="17">
        <f>'Phase II'!$BA34</f>
        <v>0</v>
      </c>
      <c r="J34" s="55">
        <f>D34+G34</f>
        <v>0</v>
      </c>
      <c r="K34" s="43">
        <f>F34+I34</f>
        <v>0</v>
      </c>
    </row>
    <row r="35" spans="1:11" x14ac:dyDescent="0.25">
      <c r="A35" s="33"/>
      <c r="B35" s="8" t="s">
        <v>31</v>
      </c>
      <c r="C35" s="10"/>
      <c r="D35" s="20"/>
      <c r="E35" s="9"/>
      <c r="F35" s="17">
        <f>'Phase I'!$AR35</f>
        <v>0</v>
      </c>
      <c r="G35" s="20"/>
      <c r="H35" s="9"/>
      <c r="I35" s="17">
        <f>'Phase II'!$BA35</f>
        <v>0</v>
      </c>
      <c r="J35" s="55"/>
      <c r="K35" s="43">
        <f>F35+I35</f>
        <v>0</v>
      </c>
    </row>
    <row r="36" spans="1:11" x14ac:dyDescent="0.25">
      <c r="A36" s="33"/>
      <c r="B36" s="7" t="s">
        <v>32</v>
      </c>
      <c r="C36" s="11"/>
      <c r="D36" s="21"/>
      <c r="E36" s="7"/>
      <c r="F36" s="359">
        <f>SUM(F34:F35)</f>
        <v>0</v>
      </c>
      <c r="G36" s="21"/>
      <c r="H36" s="7"/>
      <c r="I36" s="359">
        <f>SUM(I34:I35)</f>
        <v>0</v>
      </c>
      <c r="J36" s="56"/>
      <c r="K36" s="44">
        <f>F36+I36</f>
        <v>0</v>
      </c>
    </row>
    <row r="37" spans="1:11" x14ac:dyDescent="0.25">
      <c r="A37" s="33" t="s">
        <v>33</v>
      </c>
      <c r="B37" s="2"/>
      <c r="C37" s="3" t="s">
        <v>34</v>
      </c>
      <c r="D37" s="14"/>
      <c r="E37" s="2"/>
      <c r="F37" s="15"/>
      <c r="G37" s="14"/>
      <c r="H37" s="2"/>
      <c r="I37" s="15"/>
      <c r="J37" s="54"/>
      <c r="K37" s="45"/>
    </row>
    <row r="38" spans="1:11" ht="13" x14ac:dyDescent="0.3">
      <c r="A38" s="14"/>
      <c r="B38" s="2" t="s">
        <v>35</v>
      </c>
      <c r="C38" s="199" t="s">
        <v>36</v>
      </c>
      <c r="D38" s="40"/>
      <c r="E38" s="41"/>
      <c r="F38" s="17">
        <f>'Phase I'!$AR38</f>
        <v>0</v>
      </c>
      <c r="G38" s="40"/>
      <c r="H38" s="41"/>
      <c r="I38" s="17">
        <f>'Phase II'!$BA38</f>
        <v>0</v>
      </c>
      <c r="J38" s="55"/>
      <c r="K38" s="43">
        <f>F38+I38</f>
        <v>0</v>
      </c>
    </row>
    <row r="39" spans="1:11" ht="13" x14ac:dyDescent="0.3">
      <c r="A39" s="14"/>
      <c r="B39" s="2" t="s">
        <v>37</v>
      </c>
      <c r="C39" s="199" t="s">
        <v>36</v>
      </c>
      <c r="D39" s="40"/>
      <c r="E39" s="41"/>
      <c r="F39" s="17">
        <f>'Phase I'!$AR39</f>
        <v>0</v>
      </c>
      <c r="G39" s="40"/>
      <c r="H39" s="41"/>
      <c r="I39" s="17">
        <f>'Phase II'!$BA39</f>
        <v>0</v>
      </c>
      <c r="J39" s="55"/>
      <c r="K39" s="43">
        <f t="shared" ref="K39:K41" si="2">F39+I39</f>
        <v>0</v>
      </c>
    </row>
    <row r="40" spans="1:11" ht="13" x14ac:dyDescent="0.3">
      <c r="A40" s="14"/>
      <c r="B40" s="2" t="s">
        <v>38</v>
      </c>
      <c r="C40" s="199" t="s">
        <v>36</v>
      </c>
      <c r="D40" s="40"/>
      <c r="E40" s="41"/>
      <c r="F40" s="17">
        <f>'Phase I'!$AR40</f>
        <v>0</v>
      </c>
      <c r="G40" s="40"/>
      <c r="H40" s="41"/>
      <c r="I40" s="17">
        <f>'Phase II'!$BA40</f>
        <v>0</v>
      </c>
      <c r="J40" s="55"/>
      <c r="K40" s="43">
        <f t="shared" si="2"/>
        <v>0</v>
      </c>
    </row>
    <row r="41" spans="1:11" ht="23" x14ac:dyDescent="0.3">
      <c r="A41" s="14"/>
      <c r="B41" s="8" t="s">
        <v>39</v>
      </c>
      <c r="C41" s="199" t="s">
        <v>36</v>
      </c>
      <c r="D41" s="40"/>
      <c r="E41" s="41"/>
      <c r="F41" s="17">
        <f>'Phase I'!$AR41</f>
        <v>0</v>
      </c>
      <c r="G41" s="40"/>
      <c r="H41" s="41"/>
      <c r="I41" s="17">
        <f>'Phase II'!$BA41</f>
        <v>0</v>
      </c>
      <c r="J41" s="55"/>
      <c r="K41" s="43">
        <f t="shared" si="2"/>
        <v>0</v>
      </c>
    </row>
    <row r="42" spans="1:11" x14ac:dyDescent="0.25">
      <c r="A42" s="14"/>
      <c r="B42" s="7" t="s">
        <v>40</v>
      </c>
      <c r="C42" s="204"/>
      <c r="D42" s="21"/>
      <c r="E42" s="7"/>
      <c r="F42" s="359">
        <f>SUM(F38:F41)</f>
        <v>0</v>
      </c>
      <c r="G42" s="21"/>
      <c r="H42" s="7"/>
      <c r="I42" s="359">
        <f>SUM(I38:I41)</f>
        <v>0</v>
      </c>
      <c r="J42" s="56"/>
      <c r="K42" s="44">
        <f>F42+I42</f>
        <v>0</v>
      </c>
    </row>
    <row r="43" spans="1:11" x14ac:dyDescent="0.25">
      <c r="A43" s="33" t="s">
        <v>41</v>
      </c>
      <c r="B43" s="2"/>
      <c r="C43" s="200"/>
      <c r="D43" s="14"/>
      <c r="E43" s="2"/>
      <c r="F43" s="15"/>
      <c r="G43" s="14"/>
      <c r="H43" s="2"/>
      <c r="I43" s="15"/>
      <c r="J43" s="54"/>
      <c r="K43" s="45"/>
    </row>
    <row r="44" spans="1:11" ht="13" x14ac:dyDescent="0.3">
      <c r="A44" s="14"/>
      <c r="B44" s="2" t="s">
        <v>42</v>
      </c>
      <c r="C44" s="201" t="s">
        <v>43</v>
      </c>
      <c r="D44" s="16"/>
      <c r="E44" s="5"/>
      <c r="F44" s="17">
        <f>'Phase I'!$AR44</f>
        <v>0</v>
      </c>
      <c r="G44" s="16"/>
      <c r="H44" s="5"/>
      <c r="I44" s="17">
        <f>'Phase II'!$BA44</f>
        <v>0</v>
      </c>
      <c r="J44" s="55"/>
      <c r="K44" s="43">
        <f>F44+I44</f>
        <v>0</v>
      </c>
    </row>
    <row r="45" spans="1:11" ht="13" x14ac:dyDescent="0.3">
      <c r="A45" s="14"/>
      <c r="B45" s="2" t="s">
        <v>44</v>
      </c>
      <c r="C45" s="201" t="s">
        <v>43</v>
      </c>
      <c r="D45" s="16"/>
      <c r="E45" s="5"/>
      <c r="F45" s="17">
        <f>'Phase I'!$AR45</f>
        <v>0</v>
      </c>
      <c r="G45" s="16"/>
      <c r="H45" s="5"/>
      <c r="I45" s="17">
        <f>'Phase II'!$BA45</f>
        <v>0</v>
      </c>
      <c r="J45" s="55"/>
      <c r="K45" s="43">
        <f t="shared" ref="K45:K47" si="3">F45+I45</f>
        <v>0</v>
      </c>
    </row>
    <row r="46" spans="1:11" ht="13" x14ac:dyDescent="0.3">
      <c r="A46" s="14"/>
      <c r="B46" s="2" t="s">
        <v>45</v>
      </c>
      <c r="C46" s="201" t="s">
        <v>43</v>
      </c>
      <c r="D46" s="16"/>
      <c r="E46" s="5"/>
      <c r="F46" s="17">
        <f>'Phase I'!$AR46</f>
        <v>0</v>
      </c>
      <c r="G46" s="16"/>
      <c r="H46" s="5"/>
      <c r="I46" s="17">
        <f>'Phase II'!$BA46</f>
        <v>0</v>
      </c>
      <c r="J46" s="55"/>
      <c r="K46" s="43">
        <f t="shared" si="3"/>
        <v>0</v>
      </c>
    </row>
    <row r="47" spans="1:11" ht="13" x14ac:dyDescent="0.3">
      <c r="A47" s="14"/>
      <c r="B47" s="8" t="s">
        <v>46</v>
      </c>
      <c r="C47" s="201" t="s">
        <v>43</v>
      </c>
      <c r="D47" s="16"/>
      <c r="E47" s="5"/>
      <c r="F47" s="17">
        <f>'Phase I'!$AR47</f>
        <v>0</v>
      </c>
      <c r="G47" s="16"/>
      <c r="H47" s="5"/>
      <c r="I47" s="17">
        <f>'Phase II'!$BA47</f>
        <v>0</v>
      </c>
      <c r="J47" s="55"/>
      <c r="K47" s="43">
        <f t="shared" si="3"/>
        <v>0</v>
      </c>
    </row>
    <row r="48" spans="1:11" x14ac:dyDescent="0.25">
      <c r="A48" s="14"/>
      <c r="B48" s="7" t="s">
        <v>47</v>
      </c>
      <c r="C48" s="205"/>
      <c r="D48" s="21"/>
      <c r="E48" s="7"/>
      <c r="F48" s="359">
        <f>SUM(F44:F47)</f>
        <v>0</v>
      </c>
      <c r="G48" s="21"/>
      <c r="H48" s="7"/>
      <c r="I48" s="359">
        <f>SUM(I44:I47)</f>
        <v>0</v>
      </c>
      <c r="J48" s="56"/>
      <c r="K48" s="44">
        <f>F48+I48</f>
        <v>0</v>
      </c>
    </row>
    <row r="49" spans="1:11" x14ac:dyDescent="0.25">
      <c r="A49" s="33" t="s">
        <v>48</v>
      </c>
      <c r="B49" s="75"/>
      <c r="C49" s="202"/>
      <c r="D49" s="76"/>
      <c r="E49" s="75"/>
      <c r="F49" s="77"/>
      <c r="G49" s="76"/>
      <c r="H49" s="75"/>
      <c r="I49" s="77"/>
      <c r="J49" s="79"/>
      <c r="K49" s="80"/>
    </row>
    <row r="50" spans="1:11" ht="13" x14ac:dyDescent="0.3">
      <c r="A50" s="14"/>
      <c r="B50" s="81" t="s">
        <v>49</v>
      </c>
      <c r="C50" s="201" t="s">
        <v>50</v>
      </c>
      <c r="D50" s="83"/>
      <c r="E50" s="81"/>
      <c r="F50" s="17">
        <f>'Phase I'!$AR50</f>
        <v>0</v>
      </c>
      <c r="G50" s="83"/>
      <c r="H50" s="81"/>
      <c r="I50" s="17">
        <f>'Phase II'!$BA50</f>
        <v>0</v>
      </c>
      <c r="J50" s="85"/>
      <c r="K50" s="82">
        <f>F50+I50</f>
        <v>0</v>
      </c>
    </row>
    <row r="51" spans="1:11" s="249" customFormat="1" ht="13" x14ac:dyDescent="0.3">
      <c r="A51" s="244"/>
      <c r="B51" s="243" t="s">
        <v>51</v>
      </c>
      <c r="C51" s="245" t="s">
        <v>52</v>
      </c>
      <c r="D51" s="244"/>
      <c r="E51" s="243"/>
      <c r="F51" s="17">
        <f>'Phase I'!$AR51</f>
        <v>0</v>
      </c>
      <c r="G51" s="244"/>
      <c r="H51" s="243"/>
      <c r="I51" s="17">
        <f>'Phase II'!$BA51</f>
        <v>0</v>
      </c>
      <c r="J51" s="247"/>
      <c r="K51" s="82">
        <f t="shared" ref="K51:K53" si="4">F51+I51</f>
        <v>0</v>
      </c>
    </row>
    <row r="52" spans="1:11" ht="13" x14ac:dyDescent="0.3">
      <c r="A52" s="14"/>
      <c r="B52" s="81" t="s">
        <v>53</v>
      </c>
      <c r="C52" s="201" t="s">
        <v>54</v>
      </c>
      <c r="D52" s="83"/>
      <c r="E52" s="81"/>
      <c r="F52" s="17">
        <f>'Phase I'!$AR52</f>
        <v>0</v>
      </c>
      <c r="G52" s="83"/>
      <c r="H52" s="81"/>
      <c r="I52" s="17">
        <f>'Phase II'!$BA52</f>
        <v>0</v>
      </c>
      <c r="J52" s="85"/>
      <c r="K52" s="82">
        <f t="shared" si="4"/>
        <v>0</v>
      </c>
    </row>
    <row r="53" spans="1:11" ht="13" x14ac:dyDescent="0.3">
      <c r="A53" s="14"/>
      <c r="B53" s="8" t="s">
        <v>55</v>
      </c>
      <c r="C53" s="201" t="s">
        <v>56</v>
      </c>
      <c r="D53" s="83"/>
      <c r="E53" s="81"/>
      <c r="F53" s="17">
        <f>'Phase I'!$AR53</f>
        <v>0</v>
      </c>
      <c r="G53" s="83"/>
      <c r="H53" s="81"/>
      <c r="I53" s="17">
        <f>'Phase II'!$BA53</f>
        <v>0</v>
      </c>
      <c r="J53" s="85"/>
      <c r="K53" s="82">
        <f t="shared" si="4"/>
        <v>0</v>
      </c>
    </row>
    <row r="54" spans="1:11" x14ac:dyDescent="0.25">
      <c r="A54" s="14"/>
      <c r="B54" s="7" t="s">
        <v>57</v>
      </c>
      <c r="C54" s="11"/>
      <c r="D54" s="21"/>
      <c r="E54" s="7"/>
      <c r="F54" s="359">
        <f>SUM(F50:F53)</f>
        <v>0</v>
      </c>
      <c r="G54" s="21"/>
      <c r="H54" s="7"/>
      <c r="I54" s="359">
        <f>SUM(I50:I53)</f>
        <v>0</v>
      </c>
      <c r="J54" s="56"/>
      <c r="K54" s="44">
        <f>F54+I54</f>
        <v>0</v>
      </c>
    </row>
    <row r="55" spans="1:11" x14ac:dyDescent="0.25">
      <c r="A55" s="33" t="s">
        <v>58</v>
      </c>
      <c r="B55" s="2"/>
      <c r="C55" s="10"/>
      <c r="D55" s="14"/>
      <c r="E55" s="2"/>
      <c r="F55" s="15"/>
      <c r="G55" s="14"/>
      <c r="H55" s="2"/>
      <c r="I55" s="15"/>
      <c r="J55" s="54"/>
      <c r="K55" s="45"/>
    </row>
    <row r="56" spans="1:11" x14ac:dyDescent="0.25">
      <c r="A56" s="14"/>
      <c r="B56" s="8" t="s">
        <v>59</v>
      </c>
      <c r="C56" s="10"/>
      <c r="D56" s="20">
        <v>0</v>
      </c>
      <c r="E56" s="9">
        <v>0</v>
      </c>
      <c r="F56" s="17">
        <f>'Phase I'!$AR56</f>
        <v>0</v>
      </c>
      <c r="G56" s="20">
        <v>0</v>
      </c>
      <c r="H56" s="9">
        <v>0</v>
      </c>
      <c r="I56" s="17">
        <f>'Phase II'!$BA56</f>
        <v>0</v>
      </c>
      <c r="J56" s="55">
        <f>D56</f>
        <v>0</v>
      </c>
      <c r="K56" s="43">
        <f>F56+I56</f>
        <v>0</v>
      </c>
    </row>
    <row r="57" spans="1:11" x14ac:dyDescent="0.25">
      <c r="A57" s="14"/>
      <c r="B57" s="8" t="s">
        <v>60</v>
      </c>
      <c r="C57" s="10"/>
      <c r="D57" s="20"/>
      <c r="E57" s="9"/>
      <c r="F57" s="17">
        <f>'Phase I'!$AR57</f>
        <v>0</v>
      </c>
      <c r="G57" s="20"/>
      <c r="H57" s="9"/>
      <c r="I57" s="17">
        <f>'Phase II'!$BA57</f>
        <v>0</v>
      </c>
      <c r="J57" s="55"/>
      <c r="K57" s="43">
        <f>F57+I57</f>
        <v>0</v>
      </c>
    </row>
    <row r="58" spans="1:11" x14ac:dyDescent="0.25">
      <c r="A58" s="14"/>
      <c r="B58" s="7" t="s">
        <v>61</v>
      </c>
      <c r="C58" s="11"/>
      <c r="D58" s="21"/>
      <c r="E58" s="7"/>
      <c r="F58" s="359">
        <f>SUM(F56:F57)</f>
        <v>0</v>
      </c>
      <c r="G58" s="21"/>
      <c r="H58" s="7"/>
      <c r="I58" s="359">
        <f>SUM(I56:I57)</f>
        <v>0</v>
      </c>
      <c r="J58" s="56"/>
      <c r="K58" s="44">
        <f t="shared" ref="K58:K59" si="5">F58+I58</f>
        <v>0</v>
      </c>
    </row>
    <row r="59" spans="1:11" s="49" customFormat="1" ht="13" x14ac:dyDescent="0.3">
      <c r="A59" s="33" t="s">
        <v>62</v>
      </c>
      <c r="B59" s="166"/>
      <c r="C59" s="167"/>
      <c r="D59" s="33"/>
      <c r="E59" s="166"/>
      <c r="F59" s="168">
        <f>F28+F32+F36+F42+F48+F54+F58</f>
        <v>0</v>
      </c>
      <c r="G59" s="33"/>
      <c r="H59" s="166"/>
      <c r="I59" s="168">
        <f>I28+I32+I36+I42+I48+I54+I58</f>
        <v>0</v>
      </c>
      <c r="J59" s="169"/>
      <c r="K59" s="170">
        <f t="shared" si="5"/>
        <v>0</v>
      </c>
    </row>
    <row r="60" spans="1:11" x14ac:dyDescent="0.25">
      <c r="A60" s="33" t="s">
        <v>63</v>
      </c>
      <c r="B60" s="2"/>
      <c r="C60" s="10"/>
      <c r="D60" s="14"/>
      <c r="E60" s="2"/>
      <c r="F60" s="15"/>
      <c r="G60" s="14"/>
      <c r="H60" s="2"/>
      <c r="I60" s="15"/>
      <c r="J60" s="54"/>
      <c r="K60" s="45"/>
    </row>
    <row r="61" spans="1:11" x14ac:dyDescent="0.25">
      <c r="A61" s="14"/>
      <c r="B61" s="8" t="s">
        <v>64</v>
      </c>
      <c r="C61" s="10"/>
      <c r="D61" s="242">
        <f>F28+F32+F36+F42+F48+F54+F58</f>
        <v>0</v>
      </c>
      <c r="E61" s="9">
        <v>0</v>
      </c>
      <c r="F61" s="17">
        <f>'Phase I'!$AR61</f>
        <v>0</v>
      </c>
      <c r="G61" s="242">
        <f>I28+I32+I36+I42+I48+I54+I58</f>
        <v>0</v>
      </c>
      <c r="H61" s="9">
        <v>0</v>
      </c>
      <c r="I61" s="17">
        <f>'Phase II'!$BA61</f>
        <v>0</v>
      </c>
      <c r="J61" s="55">
        <f>D61</f>
        <v>0</v>
      </c>
      <c r="K61" s="43">
        <f t="shared" ref="K61:K64" si="6">F61+I61</f>
        <v>0</v>
      </c>
    </row>
    <row r="62" spans="1:11" x14ac:dyDescent="0.25">
      <c r="A62" s="14"/>
      <c r="B62" s="8" t="s">
        <v>65</v>
      </c>
      <c r="C62" s="10"/>
      <c r="D62" s="20"/>
      <c r="E62" s="9"/>
      <c r="F62" s="17">
        <f>'Phase I'!$AR62</f>
        <v>0</v>
      </c>
      <c r="G62" s="20"/>
      <c r="H62" s="9"/>
      <c r="I62" s="17">
        <f>'Phase II'!$BA62</f>
        <v>0</v>
      </c>
      <c r="J62" s="55"/>
      <c r="K62" s="43">
        <f t="shared" si="6"/>
        <v>0</v>
      </c>
    </row>
    <row r="63" spans="1:11" x14ac:dyDescent="0.25">
      <c r="A63" s="14"/>
      <c r="B63" s="7" t="s">
        <v>66</v>
      </c>
      <c r="C63" s="11"/>
      <c r="D63" s="21"/>
      <c r="E63" s="7"/>
      <c r="F63" s="359">
        <f>SUM(F61:F62)</f>
        <v>0</v>
      </c>
      <c r="G63" s="21"/>
      <c r="H63" s="7"/>
      <c r="I63" s="359">
        <f>SUM(I61:I62)</f>
        <v>0</v>
      </c>
      <c r="J63" s="56"/>
      <c r="K63" s="44">
        <f t="shared" si="6"/>
        <v>0</v>
      </c>
    </row>
    <row r="64" spans="1:11" s="49" customFormat="1" ht="13" x14ac:dyDescent="0.3">
      <c r="A64" s="33" t="s">
        <v>62</v>
      </c>
      <c r="B64" s="166"/>
      <c r="C64" s="167"/>
      <c r="D64" s="33"/>
      <c r="E64" s="166"/>
      <c r="F64" s="77">
        <f>F28+F32+F36+F42+F48+F54+F58+F63</f>
        <v>0</v>
      </c>
      <c r="G64" s="33"/>
      <c r="H64" s="166"/>
      <c r="I64" s="77">
        <f>I28+I32+I36+I42+I48+I54+I58+I63</f>
        <v>0</v>
      </c>
      <c r="J64" s="169"/>
      <c r="K64" s="170">
        <f t="shared" si="6"/>
        <v>0</v>
      </c>
    </row>
    <row r="65" spans="1:23" x14ac:dyDescent="0.25">
      <c r="A65" s="33" t="s">
        <v>67</v>
      </c>
      <c r="B65" s="2"/>
      <c r="C65" s="10"/>
      <c r="D65" s="14"/>
      <c r="E65" s="2"/>
      <c r="F65" s="15"/>
      <c r="G65" s="14"/>
      <c r="H65" s="2"/>
      <c r="I65" s="15"/>
      <c r="J65" s="54"/>
      <c r="K65" s="45"/>
    </row>
    <row r="66" spans="1:23" x14ac:dyDescent="0.25">
      <c r="A66" s="14"/>
      <c r="B66" s="8" t="s">
        <v>68</v>
      </c>
      <c r="C66" s="10"/>
      <c r="D66" s="20">
        <f>0</f>
        <v>0</v>
      </c>
      <c r="E66" s="9">
        <v>0</v>
      </c>
      <c r="F66" s="17">
        <f>'Phase I'!$AR66</f>
        <v>0</v>
      </c>
      <c r="G66" s="20">
        <f>0</f>
        <v>0</v>
      </c>
      <c r="H66" s="9">
        <v>0</v>
      </c>
      <c r="I66" s="17">
        <f>'Phase II'!$BA66</f>
        <v>0</v>
      </c>
      <c r="J66" s="55">
        <f>D66</f>
        <v>0</v>
      </c>
      <c r="K66" s="43">
        <f t="shared" ref="K66:K71" si="7">F66+I66</f>
        <v>0</v>
      </c>
    </row>
    <row r="67" spans="1:23" x14ac:dyDescent="0.25">
      <c r="A67" s="14"/>
      <c r="B67" s="8" t="s">
        <v>69</v>
      </c>
      <c r="C67" s="10"/>
      <c r="D67" s="20"/>
      <c r="E67" s="9"/>
      <c r="F67" s="17">
        <f>'Phase I'!$AR67</f>
        <v>0</v>
      </c>
      <c r="G67" s="20"/>
      <c r="H67" s="9"/>
      <c r="I67" s="17">
        <f>'Phase II'!$BA67</f>
        <v>0</v>
      </c>
      <c r="J67" s="55"/>
      <c r="K67" s="43">
        <f t="shared" si="7"/>
        <v>0</v>
      </c>
    </row>
    <row r="68" spans="1:23" x14ac:dyDescent="0.25">
      <c r="A68" s="14"/>
      <c r="B68" s="7" t="s">
        <v>70</v>
      </c>
      <c r="C68" s="11"/>
      <c r="D68" s="21"/>
      <c r="E68" s="7"/>
      <c r="F68" s="19">
        <f>SUM(F66:F67)</f>
        <v>0</v>
      </c>
      <c r="G68" s="21"/>
      <c r="H68" s="7"/>
      <c r="I68" s="19">
        <f>SUM(I66:I67)</f>
        <v>0</v>
      </c>
      <c r="J68" s="56"/>
      <c r="K68" s="44">
        <f t="shared" si="7"/>
        <v>0</v>
      </c>
    </row>
    <row r="69" spans="1:23" x14ac:dyDescent="0.25">
      <c r="A69" s="34" t="s">
        <v>71</v>
      </c>
      <c r="B69" s="26"/>
      <c r="C69" s="27"/>
      <c r="D69" s="28"/>
      <c r="E69" s="26"/>
      <c r="F69" s="29">
        <f>'Phase I'!$AR69</f>
        <v>0</v>
      </c>
      <c r="G69" s="28"/>
      <c r="H69" s="26"/>
      <c r="I69" s="29">
        <f>'Phase II'!$BA69</f>
        <v>0</v>
      </c>
      <c r="J69" s="57"/>
      <c r="K69" s="29">
        <f t="shared" si="7"/>
        <v>0</v>
      </c>
    </row>
    <row r="70" spans="1:23" ht="13" thickBot="1" x14ac:dyDescent="0.3">
      <c r="A70" s="59" t="s">
        <v>72</v>
      </c>
      <c r="B70" s="35"/>
      <c r="C70" s="229" t="s">
        <v>73</v>
      </c>
      <c r="D70" s="242">
        <f>F64-F51</f>
        <v>0</v>
      </c>
      <c r="E70" s="68">
        <v>0</v>
      </c>
      <c r="F70" s="17">
        <f>'Phase I'!$AR70</f>
        <v>0</v>
      </c>
      <c r="G70" s="242">
        <f>I64-I51</f>
        <v>0</v>
      </c>
      <c r="H70" s="68">
        <v>0</v>
      </c>
      <c r="I70" s="17">
        <f>'Phase II'!$BA70</f>
        <v>0</v>
      </c>
      <c r="J70" s="60">
        <f>D70</f>
        <v>0</v>
      </c>
      <c r="K70" s="80">
        <f t="shared" si="7"/>
        <v>0</v>
      </c>
    </row>
    <row r="71" spans="1:23" ht="13" thickBot="1" x14ac:dyDescent="0.3">
      <c r="A71" s="62" t="s">
        <v>74</v>
      </c>
      <c r="B71" s="63"/>
      <c r="C71" s="64"/>
      <c r="D71" s="62"/>
      <c r="E71" s="64"/>
      <c r="F71" s="67">
        <f>SUM(F69:F70)</f>
        <v>0</v>
      </c>
      <c r="G71" s="62"/>
      <c r="H71" s="64"/>
      <c r="I71" s="67">
        <f>SUM(I69:I70)</f>
        <v>0</v>
      </c>
      <c r="J71" s="175"/>
      <c r="K71" s="67">
        <f t="shared" si="7"/>
        <v>0</v>
      </c>
    </row>
    <row r="72" spans="1:23" x14ac:dyDescent="0.25">
      <c r="F72" s="192"/>
    </row>
    <row r="73" spans="1:23" ht="99" customHeight="1" x14ac:dyDescent="0.25">
      <c r="A73" s="217" t="s">
        <v>75</v>
      </c>
      <c r="B73" s="377" t="s">
        <v>76</v>
      </c>
      <c r="C73" s="378"/>
      <c r="D73" s="378"/>
      <c r="E73" s="378"/>
      <c r="F73" s="378"/>
      <c r="G73" s="378"/>
      <c r="H73" s="378"/>
      <c r="I73" s="378"/>
      <c r="J73" s="378"/>
      <c r="K73" s="378"/>
      <c r="L73" s="378"/>
      <c r="M73" s="378"/>
      <c r="N73" s="378"/>
      <c r="O73" s="378"/>
      <c r="P73" s="378"/>
      <c r="Q73" s="378"/>
      <c r="R73" s="378"/>
      <c r="S73" s="378"/>
      <c r="T73" s="378"/>
      <c r="U73" s="378"/>
      <c r="V73" s="378"/>
      <c r="W73" s="378"/>
    </row>
    <row r="74" spans="1:23" ht="13" x14ac:dyDescent="0.3">
      <c r="A74" s="273" t="s">
        <v>77</v>
      </c>
      <c r="B74" s="273" t="s">
        <v>78</v>
      </c>
      <c r="C74" s="252"/>
      <c r="D74" s="252"/>
      <c r="E74" s="252"/>
      <c r="F74" s="252"/>
      <c r="G74" s="252"/>
      <c r="H74" s="252"/>
      <c r="I74" s="252"/>
      <c r="J74" s="252"/>
      <c r="K74" s="252"/>
      <c r="L74" s="252"/>
      <c r="M74" s="252"/>
      <c r="N74" s="252"/>
      <c r="O74" s="252"/>
      <c r="P74" s="252"/>
      <c r="Q74" s="252"/>
      <c r="R74" s="252"/>
      <c r="S74" s="252"/>
      <c r="T74" s="252"/>
    </row>
    <row r="75" spans="1:23" ht="13" x14ac:dyDescent="0.3">
      <c r="A75" s="273" t="s">
        <v>79</v>
      </c>
      <c r="B75" s="273" t="s">
        <v>80</v>
      </c>
      <c r="C75" s="252"/>
      <c r="D75" s="252"/>
      <c r="E75" s="252"/>
      <c r="F75" s="252"/>
      <c r="G75" s="252"/>
      <c r="H75" s="252"/>
      <c r="I75" s="252"/>
      <c r="J75" s="252"/>
      <c r="K75" s="252"/>
      <c r="L75" s="252"/>
      <c r="M75" s="252"/>
      <c r="N75" s="252"/>
      <c r="O75" s="252"/>
      <c r="P75" s="252"/>
      <c r="Q75" s="252"/>
      <c r="R75" s="252"/>
      <c r="S75" s="252"/>
      <c r="T75" s="252"/>
    </row>
    <row r="76" spans="1:23" ht="13" x14ac:dyDescent="0.3">
      <c r="A76" s="272" t="s">
        <v>81</v>
      </c>
      <c r="B76" s="375" t="s">
        <v>82</v>
      </c>
      <c r="C76" s="376"/>
      <c r="D76" s="376"/>
      <c r="E76" s="376"/>
      <c r="F76" s="376"/>
      <c r="G76" s="376"/>
      <c r="H76" s="376"/>
      <c r="I76" s="376"/>
      <c r="J76" s="376"/>
      <c r="K76" s="376"/>
      <c r="L76" s="376"/>
      <c r="M76" s="376"/>
      <c r="N76" s="376"/>
      <c r="O76" s="376"/>
      <c r="P76" s="376"/>
      <c r="Q76" s="376"/>
      <c r="R76" s="376"/>
      <c r="S76" s="376"/>
      <c r="T76" s="376"/>
    </row>
    <row r="77" spans="1:23" ht="13" x14ac:dyDescent="0.3">
      <c r="A77" s="272" t="s">
        <v>83</v>
      </c>
      <c r="B77" s="271" t="s">
        <v>84</v>
      </c>
      <c r="C77" s="257"/>
      <c r="D77" s="257"/>
      <c r="E77" s="257"/>
      <c r="F77" s="257"/>
      <c r="G77" s="257"/>
      <c r="H77" s="257"/>
      <c r="I77" s="257"/>
      <c r="J77" s="257"/>
      <c r="K77" s="257"/>
      <c r="L77" s="257"/>
      <c r="M77" s="257"/>
      <c r="N77" s="257"/>
      <c r="O77" s="252"/>
      <c r="P77" s="252"/>
      <c r="Q77" s="252"/>
      <c r="R77" s="252"/>
      <c r="S77" s="252"/>
      <c r="T77" s="252"/>
    </row>
    <row r="80" spans="1:23" ht="15.5" x14ac:dyDescent="0.25">
      <c r="B80" s="372"/>
      <c r="C80" s="372"/>
      <c r="D80" s="372"/>
      <c r="E80" s="372"/>
    </row>
    <row r="81" spans="2:5" ht="15.5" x14ac:dyDescent="0.25">
      <c r="B81" s="372"/>
      <c r="C81" s="372"/>
      <c r="D81" s="372"/>
      <c r="E81" s="372"/>
    </row>
    <row r="82" spans="2:5" ht="15.5" x14ac:dyDescent="0.25">
      <c r="B82" s="219"/>
    </row>
    <row r="83" spans="2:5" ht="15.5" x14ac:dyDescent="0.25">
      <c r="B83" s="219"/>
    </row>
    <row r="84" spans="2:5" ht="13" x14ac:dyDescent="0.25">
      <c r="B84" s="221"/>
    </row>
    <row r="85" spans="2:5" ht="15.5" x14ac:dyDescent="0.25">
      <c r="B85" s="219"/>
      <c r="C85" s="219"/>
    </row>
  </sheetData>
  <mergeCells count="5">
    <mergeCell ref="B80:E80"/>
    <mergeCell ref="B81:E81"/>
    <mergeCell ref="J5:K5"/>
    <mergeCell ref="B76:T76"/>
    <mergeCell ref="B73:W73"/>
  </mergeCells>
  <phoneticPr fontId="28" type="noConversion"/>
  <pageMargins left="0.25" right="0.25" top="0.75" bottom="0.75" header="0.3" footer="0.3"/>
  <pageSetup scale="39" fitToHeight="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4F386-EEEE-4231-8350-7D735A97155E}">
  <sheetPr codeName="Sheet3">
    <pageSetUpPr fitToPage="1"/>
  </sheetPr>
  <dimension ref="A1:AS82"/>
  <sheetViews>
    <sheetView zoomScaleNormal="100" zoomScalePageLayoutView="65" workbookViewId="0">
      <selection activeCell="AR71" sqref="AR71"/>
    </sheetView>
  </sheetViews>
  <sheetFormatPr defaultColWidth="8.81640625" defaultRowHeight="12.5" x14ac:dyDescent="0.25"/>
  <cols>
    <col min="1" max="1" width="13.26953125" customWidth="1"/>
    <col min="2" max="2" width="42.453125" customWidth="1"/>
    <col min="3" max="3" width="30.1796875" bestFit="1"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22" max="22" width="11.7265625" customWidth="1"/>
    <col min="23" max="23" width="14.453125" bestFit="1" customWidth="1"/>
    <col min="24" max="24" width="12.7265625" customWidth="1"/>
    <col min="25" max="25" width="11.7265625" customWidth="1"/>
    <col min="26" max="26" width="14.453125" bestFit="1" customWidth="1"/>
    <col min="27" max="27" width="12.7265625" customWidth="1"/>
    <col min="28" max="28" width="11.7265625" customWidth="1"/>
    <col min="29" max="29" width="14.453125" bestFit="1" customWidth="1"/>
    <col min="30" max="30" width="12.7265625" customWidth="1"/>
    <col min="31" max="31" width="11.7265625" customWidth="1"/>
    <col min="32" max="32" width="14.453125" bestFit="1" customWidth="1"/>
    <col min="33" max="33" width="12.7265625" customWidth="1"/>
    <col min="34" max="34" width="11.7265625" customWidth="1"/>
    <col min="35" max="35" width="14.453125" bestFit="1" customWidth="1"/>
    <col min="36" max="36" width="12.7265625" customWidth="1"/>
    <col min="37" max="37" width="11.7265625" customWidth="1"/>
    <col min="38" max="38" width="14.453125" bestFit="1" customWidth="1"/>
    <col min="39" max="39" width="12.7265625" customWidth="1"/>
    <col min="40" max="40" width="11.7265625" customWidth="1"/>
    <col min="41" max="41" width="14.453125" bestFit="1" customWidth="1"/>
    <col min="42" max="43" width="12.7265625" customWidth="1"/>
    <col min="44" max="44" width="13.7265625" customWidth="1"/>
  </cols>
  <sheetData>
    <row r="1" spans="1:45" ht="13" x14ac:dyDescent="0.3">
      <c r="A1" s="37" t="s">
        <v>264</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3"/>
    </row>
    <row r="2" spans="1:45" ht="13" x14ac:dyDescent="0.3">
      <c r="A2" s="162" t="s">
        <v>85</v>
      </c>
      <c r="B2" s="203" t="str">
        <f>General!C1</f>
        <v xml:space="preserve">Advanced Technology International </v>
      </c>
      <c r="C2" s="163"/>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5"/>
    </row>
    <row r="3" spans="1:45" ht="13" x14ac:dyDescent="0.3">
      <c r="A3" s="162" t="s">
        <v>2</v>
      </c>
      <c r="B3" s="203" t="str">
        <f>General!C2</f>
        <v>TBD</v>
      </c>
      <c r="C3" s="163"/>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5"/>
    </row>
    <row r="4" spans="1:45" ht="13.5" thickBot="1" x14ac:dyDescent="0.35">
      <c r="A4" s="38"/>
      <c r="B4" s="1"/>
      <c r="C4" s="1"/>
      <c r="D4" s="22"/>
      <c r="E4" s="58" t="s">
        <v>15</v>
      </c>
      <c r="F4" s="22"/>
      <c r="G4" s="22"/>
      <c r="H4" s="58" t="s">
        <v>15</v>
      </c>
      <c r="I4" s="22"/>
      <c r="J4" s="22"/>
      <c r="K4" s="58" t="s">
        <v>15</v>
      </c>
      <c r="L4" s="22"/>
      <c r="M4" s="22"/>
      <c r="N4" s="58" t="s">
        <v>15</v>
      </c>
      <c r="O4" s="22"/>
      <c r="P4" s="22"/>
      <c r="Q4" s="58" t="s">
        <v>15</v>
      </c>
      <c r="R4" s="22"/>
      <c r="S4" s="22"/>
      <c r="T4" s="58" t="s">
        <v>15</v>
      </c>
      <c r="U4" s="42"/>
      <c r="V4" s="22"/>
      <c r="W4" s="58" t="s">
        <v>15</v>
      </c>
      <c r="X4" s="42"/>
      <c r="Y4" s="22"/>
      <c r="Z4" s="58" t="s">
        <v>15</v>
      </c>
      <c r="AA4" s="42"/>
      <c r="AB4" s="22"/>
      <c r="AC4" s="58" t="s">
        <v>15</v>
      </c>
      <c r="AD4" s="42"/>
      <c r="AE4" s="22"/>
      <c r="AF4" s="58" t="s">
        <v>15</v>
      </c>
      <c r="AG4" s="42"/>
      <c r="AH4" s="22"/>
      <c r="AI4" s="58" t="s">
        <v>15</v>
      </c>
      <c r="AJ4" s="42"/>
      <c r="AK4" s="22"/>
      <c r="AL4" s="58" t="s">
        <v>15</v>
      </c>
      <c r="AM4" s="42"/>
      <c r="AN4" s="22"/>
      <c r="AO4" s="58" t="s">
        <v>15</v>
      </c>
      <c r="AP4" s="42"/>
      <c r="AQ4" s="74"/>
      <c r="AR4" s="39"/>
    </row>
    <row r="5" spans="1:45" x14ac:dyDescent="0.25">
      <c r="B5" s="2"/>
      <c r="C5" s="10"/>
      <c r="D5" s="23"/>
      <c r="E5" s="24" t="s">
        <v>86</v>
      </c>
      <c r="F5" s="25"/>
      <c r="G5" s="23"/>
      <c r="H5" s="24" t="s">
        <v>86</v>
      </c>
      <c r="I5" s="25"/>
      <c r="J5" s="23"/>
      <c r="K5" s="24" t="s">
        <v>86</v>
      </c>
      <c r="L5" s="25"/>
      <c r="M5" s="23"/>
      <c r="N5" s="24" t="s">
        <v>86</v>
      </c>
      <c r="O5" s="25"/>
      <c r="P5" s="23"/>
      <c r="Q5" s="24" t="s">
        <v>86</v>
      </c>
      <c r="R5" s="25"/>
      <c r="S5" s="23"/>
      <c r="T5" s="24" t="s">
        <v>86</v>
      </c>
      <c r="U5" s="71"/>
      <c r="V5" s="23"/>
      <c r="W5" s="24" t="s">
        <v>86</v>
      </c>
      <c r="X5" s="71"/>
      <c r="Y5" s="23"/>
      <c r="Z5" s="24" t="s">
        <v>86</v>
      </c>
      <c r="AA5" s="71"/>
      <c r="AB5" s="23"/>
      <c r="AC5" s="24" t="s">
        <v>86</v>
      </c>
      <c r="AD5" s="71"/>
      <c r="AE5" s="23"/>
      <c r="AF5" s="24" t="s">
        <v>86</v>
      </c>
      <c r="AG5" s="71"/>
      <c r="AH5" s="23"/>
      <c r="AI5" s="24" t="s">
        <v>86</v>
      </c>
      <c r="AJ5" s="71"/>
      <c r="AK5" s="23"/>
      <c r="AL5" s="24" t="s">
        <v>86</v>
      </c>
      <c r="AM5" s="71"/>
      <c r="AN5" s="23"/>
      <c r="AO5" s="24" t="s">
        <v>86</v>
      </c>
      <c r="AP5" s="71"/>
      <c r="AQ5" s="373" t="s">
        <v>16</v>
      </c>
      <c r="AR5" s="379"/>
      <c r="AS5" s="358"/>
    </row>
    <row r="6" spans="1:45" x14ac:dyDescent="0.25">
      <c r="A6" s="33" t="s">
        <v>17</v>
      </c>
      <c r="B6" s="2"/>
      <c r="C6" s="10"/>
      <c r="D6" s="30"/>
      <c r="E6" s="31" t="s">
        <v>18</v>
      </c>
      <c r="F6" s="32"/>
      <c r="G6" s="30"/>
      <c r="H6" s="31" t="s">
        <v>18</v>
      </c>
      <c r="I6" s="32"/>
      <c r="J6" s="30"/>
      <c r="K6" s="31" t="s">
        <v>18</v>
      </c>
      <c r="L6" s="32"/>
      <c r="M6" s="30"/>
      <c r="N6" s="31" t="s">
        <v>18</v>
      </c>
      <c r="O6" s="32"/>
      <c r="P6" s="30"/>
      <c r="Q6" s="31" t="s">
        <v>18</v>
      </c>
      <c r="R6" s="32"/>
      <c r="S6" s="30"/>
      <c r="T6" s="31" t="s">
        <v>18</v>
      </c>
      <c r="U6" s="36"/>
      <c r="V6" s="30"/>
      <c r="W6" s="31" t="s">
        <v>18</v>
      </c>
      <c r="X6" s="36"/>
      <c r="Y6" s="30"/>
      <c r="Z6" s="31" t="s">
        <v>18</v>
      </c>
      <c r="AA6" s="36"/>
      <c r="AB6" s="30"/>
      <c r="AC6" s="31" t="s">
        <v>18</v>
      </c>
      <c r="AD6" s="36"/>
      <c r="AE6" s="30"/>
      <c r="AF6" s="31" t="s">
        <v>18</v>
      </c>
      <c r="AG6" s="36"/>
      <c r="AH6" s="30"/>
      <c r="AI6" s="31" t="s">
        <v>18</v>
      </c>
      <c r="AJ6" s="36"/>
      <c r="AK6" s="30"/>
      <c r="AL6" s="31" t="s">
        <v>18</v>
      </c>
      <c r="AM6" s="36"/>
      <c r="AN6" s="30"/>
      <c r="AO6" s="31" t="s">
        <v>18</v>
      </c>
      <c r="AP6" s="36"/>
      <c r="AQ6" s="53" t="s">
        <v>19</v>
      </c>
      <c r="AR6" s="46" t="s">
        <v>267</v>
      </c>
      <c r="AS6" s="358"/>
    </row>
    <row r="7" spans="1:45" x14ac:dyDescent="0.25">
      <c r="A7" s="14"/>
      <c r="B7" s="69" t="s">
        <v>20</v>
      </c>
      <c r="C7" s="46" t="s">
        <v>21</v>
      </c>
      <c r="D7" s="47" t="s">
        <v>263</v>
      </c>
      <c r="E7" s="3" t="s">
        <v>22</v>
      </c>
      <c r="F7" s="48" t="s">
        <v>23</v>
      </c>
      <c r="G7" s="47" t="s">
        <v>263</v>
      </c>
      <c r="H7" s="3" t="s">
        <v>22</v>
      </c>
      <c r="I7" s="48" t="s">
        <v>23</v>
      </c>
      <c r="J7" s="47" t="s">
        <v>263</v>
      </c>
      <c r="K7" s="3" t="s">
        <v>22</v>
      </c>
      <c r="L7" s="48" t="s">
        <v>23</v>
      </c>
      <c r="M7" s="47" t="s">
        <v>263</v>
      </c>
      <c r="N7" s="3" t="s">
        <v>22</v>
      </c>
      <c r="O7" s="48" t="s">
        <v>23</v>
      </c>
      <c r="P7" s="47" t="s">
        <v>263</v>
      </c>
      <c r="Q7" s="3" t="s">
        <v>22</v>
      </c>
      <c r="R7" s="48" t="s">
        <v>23</v>
      </c>
      <c r="S7" s="47" t="s">
        <v>263</v>
      </c>
      <c r="T7" s="3" t="s">
        <v>22</v>
      </c>
      <c r="U7" s="46" t="s">
        <v>23</v>
      </c>
      <c r="V7" s="47" t="s">
        <v>263</v>
      </c>
      <c r="W7" s="3" t="s">
        <v>22</v>
      </c>
      <c r="X7" s="46" t="s">
        <v>23</v>
      </c>
      <c r="Y7" s="47" t="s">
        <v>263</v>
      </c>
      <c r="Z7" s="3" t="s">
        <v>22</v>
      </c>
      <c r="AA7" s="46" t="s">
        <v>23</v>
      </c>
      <c r="AB7" s="47" t="s">
        <v>263</v>
      </c>
      <c r="AC7" s="3" t="s">
        <v>22</v>
      </c>
      <c r="AD7" s="46" t="s">
        <v>23</v>
      </c>
      <c r="AE7" s="47" t="s">
        <v>263</v>
      </c>
      <c r="AF7" s="3" t="s">
        <v>22</v>
      </c>
      <c r="AG7" s="46" t="s">
        <v>23</v>
      </c>
      <c r="AH7" s="47" t="s">
        <v>263</v>
      </c>
      <c r="AI7" s="3" t="s">
        <v>22</v>
      </c>
      <c r="AJ7" s="46" t="s">
        <v>23</v>
      </c>
      <c r="AK7" s="47" t="s">
        <v>263</v>
      </c>
      <c r="AL7" s="3" t="s">
        <v>22</v>
      </c>
      <c r="AM7" s="46" t="s">
        <v>23</v>
      </c>
      <c r="AN7" s="47" t="s">
        <v>263</v>
      </c>
      <c r="AO7" s="3" t="s">
        <v>22</v>
      </c>
      <c r="AP7" s="46" t="s">
        <v>23</v>
      </c>
      <c r="AQ7" s="47" t="s">
        <v>263</v>
      </c>
      <c r="AR7" s="48" t="s">
        <v>23</v>
      </c>
    </row>
    <row r="8" spans="1:45" x14ac:dyDescent="0.25">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 t="shared" ref="U8:U27" si="0">ROUND(S8*T8,0)</f>
        <v>0</v>
      </c>
      <c r="V8" s="16"/>
      <c r="W8" s="5"/>
      <c r="X8" s="17">
        <f t="shared" ref="X8:X27" si="1">ROUND(V8*W8,0)</f>
        <v>0</v>
      </c>
      <c r="Y8" s="16"/>
      <c r="Z8" s="5"/>
      <c r="AA8" s="17">
        <f t="shared" ref="AA8:AA27" si="2">ROUND(Y8*Z8,0)</f>
        <v>0</v>
      </c>
      <c r="AB8" s="16"/>
      <c r="AC8" s="5"/>
      <c r="AD8" s="17">
        <f t="shared" ref="AD8:AD27" si="3">ROUND(AB8*AC8,0)</f>
        <v>0</v>
      </c>
      <c r="AE8" s="16"/>
      <c r="AF8" s="5"/>
      <c r="AG8" s="17">
        <f t="shared" ref="AG8:AG27" si="4">ROUND(AE8*AF8,0)</f>
        <v>0</v>
      </c>
      <c r="AH8" s="16"/>
      <c r="AI8" s="5"/>
      <c r="AJ8" s="17">
        <f t="shared" ref="AJ8:AJ27" si="5">ROUND(AH8*AI8,0)</f>
        <v>0</v>
      </c>
      <c r="AK8" s="16"/>
      <c r="AL8" s="5"/>
      <c r="AM8" s="17">
        <f t="shared" ref="AM8:AM27" si="6">ROUND(AK8*AL8,0)</f>
        <v>0</v>
      </c>
      <c r="AN8" s="16"/>
      <c r="AO8" s="5"/>
      <c r="AP8" s="17">
        <f t="shared" ref="AP8:AP27" si="7">ROUND(AN8*AO8,0)</f>
        <v>0</v>
      </c>
      <c r="AQ8" s="50">
        <f>D8+G8+J8+M8+P8+S8+V8+Y8+AB8+AE8+AH8+AK8+AN8</f>
        <v>0</v>
      </c>
      <c r="AR8" s="43">
        <f>F8+I8+L8+O8+R8+U8+X8+AA8+AD8+AG8+AJ8+AM8+AP8</f>
        <v>0</v>
      </c>
    </row>
    <row r="9" spans="1:45" x14ac:dyDescent="0.25">
      <c r="A9" s="14"/>
      <c r="B9" s="4"/>
      <c r="C9" s="10"/>
      <c r="D9" s="16"/>
      <c r="E9" s="5"/>
      <c r="F9" s="17">
        <f t="shared" ref="F9:F27" si="8">ROUND(D9*E9,0)</f>
        <v>0</v>
      </c>
      <c r="G9" s="16"/>
      <c r="H9" s="5"/>
      <c r="I9" s="17">
        <f t="shared" ref="I9:I27" si="9">ROUND(G9*H9,0)</f>
        <v>0</v>
      </c>
      <c r="J9" s="16"/>
      <c r="K9" s="5"/>
      <c r="L9" s="17">
        <f t="shared" ref="L9:L27" si="10">ROUND(J9*K9,0)</f>
        <v>0</v>
      </c>
      <c r="M9" s="16"/>
      <c r="N9" s="5"/>
      <c r="O9" s="17">
        <f t="shared" ref="O9:O27" si="11">ROUND(M9*N9,0)</f>
        <v>0</v>
      </c>
      <c r="P9" s="16"/>
      <c r="Q9" s="5"/>
      <c r="R9" s="17">
        <f t="shared" ref="R9:R27" si="12">ROUND(P9*Q9,0)</f>
        <v>0</v>
      </c>
      <c r="S9" s="16"/>
      <c r="T9" s="5"/>
      <c r="U9" s="17">
        <f t="shared" si="0"/>
        <v>0</v>
      </c>
      <c r="V9" s="16"/>
      <c r="W9" s="5"/>
      <c r="X9" s="17">
        <f t="shared" si="1"/>
        <v>0</v>
      </c>
      <c r="Y9" s="16"/>
      <c r="Z9" s="5"/>
      <c r="AA9" s="17">
        <f t="shared" si="2"/>
        <v>0</v>
      </c>
      <c r="AB9" s="16"/>
      <c r="AC9" s="5"/>
      <c r="AD9" s="17">
        <f t="shared" si="3"/>
        <v>0</v>
      </c>
      <c r="AE9" s="16"/>
      <c r="AF9" s="5"/>
      <c r="AG9" s="17">
        <f t="shared" si="4"/>
        <v>0</v>
      </c>
      <c r="AH9" s="16"/>
      <c r="AI9" s="5"/>
      <c r="AJ9" s="17">
        <f t="shared" si="5"/>
        <v>0</v>
      </c>
      <c r="AK9" s="16"/>
      <c r="AL9" s="5"/>
      <c r="AM9" s="17">
        <f t="shared" si="6"/>
        <v>0</v>
      </c>
      <c r="AN9" s="16"/>
      <c r="AO9" s="5"/>
      <c r="AP9" s="17">
        <f t="shared" si="7"/>
        <v>0</v>
      </c>
      <c r="AQ9" s="50">
        <f t="shared" ref="AQ9:AQ27" si="13">D9+G9+J9+M9+P9+S9+V9+Y9+AB9+AE9+AH9+AK9+AN9</f>
        <v>0</v>
      </c>
      <c r="AR9" s="43">
        <f t="shared" ref="AR9:AR70" si="14">F9+I9+L9+O9+R9+U9+X9+AA9+AD9+AG9+AJ9+AM9+AP9</f>
        <v>0</v>
      </c>
    </row>
    <row r="10" spans="1:45" x14ac:dyDescent="0.25">
      <c r="A10" s="14"/>
      <c r="B10" s="4"/>
      <c r="C10" s="10"/>
      <c r="D10" s="16"/>
      <c r="E10" s="5"/>
      <c r="F10" s="17">
        <f t="shared" si="8"/>
        <v>0</v>
      </c>
      <c r="G10" s="16"/>
      <c r="H10" s="5"/>
      <c r="I10" s="17">
        <f t="shared" si="9"/>
        <v>0</v>
      </c>
      <c r="J10" s="16"/>
      <c r="K10" s="5"/>
      <c r="L10" s="17">
        <f t="shared" si="10"/>
        <v>0</v>
      </c>
      <c r="M10" s="16"/>
      <c r="N10" s="5"/>
      <c r="O10" s="17">
        <f t="shared" si="11"/>
        <v>0</v>
      </c>
      <c r="P10" s="16"/>
      <c r="Q10" s="5"/>
      <c r="R10" s="17">
        <f t="shared" si="12"/>
        <v>0</v>
      </c>
      <c r="S10" s="16"/>
      <c r="T10" s="5"/>
      <c r="U10" s="17">
        <f t="shared" si="0"/>
        <v>0</v>
      </c>
      <c r="V10" s="16"/>
      <c r="W10" s="5"/>
      <c r="X10" s="17">
        <f t="shared" si="1"/>
        <v>0</v>
      </c>
      <c r="Y10" s="16"/>
      <c r="Z10" s="5"/>
      <c r="AA10" s="17">
        <f t="shared" si="2"/>
        <v>0</v>
      </c>
      <c r="AB10" s="16"/>
      <c r="AC10" s="5"/>
      <c r="AD10" s="17">
        <f t="shared" si="3"/>
        <v>0</v>
      </c>
      <c r="AE10" s="16"/>
      <c r="AF10" s="5"/>
      <c r="AG10" s="17">
        <f t="shared" si="4"/>
        <v>0</v>
      </c>
      <c r="AH10" s="16"/>
      <c r="AI10" s="5"/>
      <c r="AJ10" s="17">
        <f t="shared" si="5"/>
        <v>0</v>
      </c>
      <c r="AK10" s="16"/>
      <c r="AL10" s="5"/>
      <c r="AM10" s="17">
        <f t="shared" si="6"/>
        <v>0</v>
      </c>
      <c r="AN10" s="16"/>
      <c r="AO10" s="5"/>
      <c r="AP10" s="17">
        <f t="shared" si="7"/>
        <v>0</v>
      </c>
      <c r="AQ10" s="50">
        <f t="shared" si="13"/>
        <v>0</v>
      </c>
      <c r="AR10" s="43">
        <f t="shared" si="14"/>
        <v>0</v>
      </c>
    </row>
    <row r="11" spans="1:45" x14ac:dyDescent="0.25">
      <c r="A11" s="14"/>
      <c r="B11" s="4"/>
      <c r="C11" s="10"/>
      <c r="D11" s="16"/>
      <c r="E11" s="5"/>
      <c r="F11" s="17">
        <f t="shared" si="8"/>
        <v>0</v>
      </c>
      <c r="G11" s="16"/>
      <c r="H11" s="5"/>
      <c r="I11" s="17">
        <f t="shared" si="9"/>
        <v>0</v>
      </c>
      <c r="J11" s="16"/>
      <c r="K11" s="5"/>
      <c r="L11" s="17">
        <f t="shared" si="10"/>
        <v>0</v>
      </c>
      <c r="M11" s="16"/>
      <c r="N11" s="5"/>
      <c r="O11" s="17">
        <f t="shared" si="11"/>
        <v>0</v>
      </c>
      <c r="P11" s="16"/>
      <c r="Q11" s="5"/>
      <c r="R11" s="17">
        <f t="shared" si="12"/>
        <v>0</v>
      </c>
      <c r="S11" s="16"/>
      <c r="T11" s="5"/>
      <c r="U11" s="17">
        <f t="shared" si="0"/>
        <v>0</v>
      </c>
      <c r="V11" s="16"/>
      <c r="W11" s="5"/>
      <c r="X11" s="17">
        <f t="shared" si="1"/>
        <v>0</v>
      </c>
      <c r="Y11" s="16"/>
      <c r="Z11" s="5"/>
      <c r="AA11" s="17">
        <f t="shared" si="2"/>
        <v>0</v>
      </c>
      <c r="AB11" s="16"/>
      <c r="AC11" s="5"/>
      <c r="AD11" s="17">
        <f t="shared" si="3"/>
        <v>0</v>
      </c>
      <c r="AE11" s="16"/>
      <c r="AF11" s="5"/>
      <c r="AG11" s="17">
        <f t="shared" si="4"/>
        <v>0</v>
      </c>
      <c r="AH11" s="16"/>
      <c r="AI11" s="5"/>
      <c r="AJ11" s="17">
        <f t="shared" si="5"/>
        <v>0</v>
      </c>
      <c r="AK11" s="16"/>
      <c r="AL11" s="5"/>
      <c r="AM11" s="17">
        <f t="shared" si="6"/>
        <v>0</v>
      </c>
      <c r="AN11" s="16"/>
      <c r="AO11" s="5"/>
      <c r="AP11" s="17">
        <f t="shared" si="7"/>
        <v>0</v>
      </c>
      <c r="AQ11" s="50">
        <f t="shared" si="13"/>
        <v>0</v>
      </c>
      <c r="AR11" s="43">
        <f t="shared" si="14"/>
        <v>0</v>
      </c>
    </row>
    <row r="12" spans="1:45" x14ac:dyDescent="0.25">
      <c r="A12" s="14"/>
      <c r="B12" s="4"/>
      <c r="C12" s="10"/>
      <c r="D12" s="16"/>
      <c r="E12" s="5"/>
      <c r="F12" s="17">
        <f t="shared" si="8"/>
        <v>0</v>
      </c>
      <c r="G12" s="16"/>
      <c r="H12" s="5"/>
      <c r="I12" s="17">
        <f t="shared" si="9"/>
        <v>0</v>
      </c>
      <c r="J12" s="16"/>
      <c r="K12" s="5"/>
      <c r="L12" s="17">
        <f t="shared" si="10"/>
        <v>0</v>
      </c>
      <c r="M12" s="16"/>
      <c r="N12" s="5"/>
      <c r="O12" s="17">
        <f t="shared" si="11"/>
        <v>0</v>
      </c>
      <c r="P12" s="16"/>
      <c r="Q12" s="5"/>
      <c r="R12" s="17">
        <f t="shared" si="12"/>
        <v>0</v>
      </c>
      <c r="S12" s="16"/>
      <c r="T12" s="5"/>
      <c r="U12" s="17">
        <f t="shared" si="0"/>
        <v>0</v>
      </c>
      <c r="V12" s="16"/>
      <c r="W12" s="5"/>
      <c r="X12" s="17">
        <f t="shared" si="1"/>
        <v>0</v>
      </c>
      <c r="Y12" s="16"/>
      <c r="Z12" s="5"/>
      <c r="AA12" s="17">
        <f t="shared" si="2"/>
        <v>0</v>
      </c>
      <c r="AB12" s="16"/>
      <c r="AC12" s="5"/>
      <c r="AD12" s="17">
        <f t="shared" si="3"/>
        <v>0</v>
      </c>
      <c r="AE12" s="16"/>
      <c r="AF12" s="5"/>
      <c r="AG12" s="17">
        <f t="shared" si="4"/>
        <v>0</v>
      </c>
      <c r="AH12" s="16"/>
      <c r="AI12" s="5"/>
      <c r="AJ12" s="17">
        <f t="shared" si="5"/>
        <v>0</v>
      </c>
      <c r="AK12" s="16"/>
      <c r="AL12" s="5"/>
      <c r="AM12" s="17">
        <f t="shared" si="6"/>
        <v>0</v>
      </c>
      <c r="AN12" s="16"/>
      <c r="AO12" s="5"/>
      <c r="AP12" s="17">
        <f t="shared" si="7"/>
        <v>0</v>
      </c>
      <c r="AQ12" s="50">
        <f t="shared" si="13"/>
        <v>0</v>
      </c>
      <c r="AR12" s="43">
        <f t="shared" si="14"/>
        <v>0</v>
      </c>
    </row>
    <row r="13" spans="1:45" x14ac:dyDescent="0.25">
      <c r="A13" s="14"/>
      <c r="B13" s="4"/>
      <c r="C13" s="10"/>
      <c r="D13" s="16"/>
      <c r="E13" s="5"/>
      <c r="F13" s="17">
        <f t="shared" si="8"/>
        <v>0</v>
      </c>
      <c r="G13" s="16"/>
      <c r="H13" s="5"/>
      <c r="I13" s="17">
        <f t="shared" si="9"/>
        <v>0</v>
      </c>
      <c r="J13" s="16"/>
      <c r="K13" s="5"/>
      <c r="L13" s="17">
        <f t="shared" si="10"/>
        <v>0</v>
      </c>
      <c r="M13" s="16"/>
      <c r="N13" s="5"/>
      <c r="O13" s="17">
        <f t="shared" si="11"/>
        <v>0</v>
      </c>
      <c r="P13" s="16"/>
      <c r="Q13" s="5"/>
      <c r="R13" s="17">
        <f t="shared" si="12"/>
        <v>0</v>
      </c>
      <c r="S13" s="16"/>
      <c r="T13" s="5"/>
      <c r="U13" s="17">
        <f t="shared" si="0"/>
        <v>0</v>
      </c>
      <c r="V13" s="16"/>
      <c r="W13" s="5"/>
      <c r="X13" s="17">
        <f t="shared" si="1"/>
        <v>0</v>
      </c>
      <c r="Y13" s="16"/>
      <c r="Z13" s="5"/>
      <c r="AA13" s="17">
        <f t="shared" si="2"/>
        <v>0</v>
      </c>
      <c r="AB13" s="16"/>
      <c r="AC13" s="5"/>
      <c r="AD13" s="17">
        <f t="shared" si="3"/>
        <v>0</v>
      </c>
      <c r="AE13" s="16"/>
      <c r="AF13" s="5"/>
      <c r="AG13" s="17">
        <f t="shared" si="4"/>
        <v>0</v>
      </c>
      <c r="AH13" s="16"/>
      <c r="AI13" s="5"/>
      <c r="AJ13" s="17">
        <f t="shared" si="5"/>
        <v>0</v>
      </c>
      <c r="AK13" s="16"/>
      <c r="AL13" s="5"/>
      <c r="AM13" s="17">
        <f t="shared" si="6"/>
        <v>0</v>
      </c>
      <c r="AN13" s="16"/>
      <c r="AO13" s="5"/>
      <c r="AP13" s="17">
        <f t="shared" si="7"/>
        <v>0</v>
      </c>
      <c r="AQ13" s="50">
        <f t="shared" si="13"/>
        <v>0</v>
      </c>
      <c r="AR13" s="43">
        <f t="shared" si="14"/>
        <v>0</v>
      </c>
    </row>
    <row r="14" spans="1:45" x14ac:dyDescent="0.25">
      <c r="A14" s="14"/>
      <c r="B14" s="4"/>
      <c r="C14" s="10"/>
      <c r="D14" s="16"/>
      <c r="E14" s="5"/>
      <c r="F14" s="17">
        <f t="shared" si="8"/>
        <v>0</v>
      </c>
      <c r="G14" s="16"/>
      <c r="H14" s="5"/>
      <c r="I14" s="17">
        <f t="shared" si="9"/>
        <v>0</v>
      </c>
      <c r="J14" s="16"/>
      <c r="K14" s="5"/>
      <c r="L14" s="17">
        <f t="shared" si="10"/>
        <v>0</v>
      </c>
      <c r="M14" s="16"/>
      <c r="N14" s="5"/>
      <c r="O14" s="17">
        <f t="shared" si="11"/>
        <v>0</v>
      </c>
      <c r="P14" s="16"/>
      <c r="Q14" s="5"/>
      <c r="R14" s="17">
        <f t="shared" si="12"/>
        <v>0</v>
      </c>
      <c r="S14" s="16"/>
      <c r="T14" s="5"/>
      <c r="U14" s="17">
        <f t="shared" si="0"/>
        <v>0</v>
      </c>
      <c r="V14" s="16"/>
      <c r="W14" s="5"/>
      <c r="X14" s="17">
        <f t="shared" si="1"/>
        <v>0</v>
      </c>
      <c r="Y14" s="16"/>
      <c r="Z14" s="5"/>
      <c r="AA14" s="17">
        <f t="shared" si="2"/>
        <v>0</v>
      </c>
      <c r="AB14" s="16"/>
      <c r="AC14" s="5"/>
      <c r="AD14" s="17">
        <f t="shared" si="3"/>
        <v>0</v>
      </c>
      <c r="AE14" s="16"/>
      <c r="AF14" s="5"/>
      <c r="AG14" s="17">
        <f t="shared" si="4"/>
        <v>0</v>
      </c>
      <c r="AH14" s="16"/>
      <c r="AI14" s="5"/>
      <c r="AJ14" s="17">
        <f t="shared" si="5"/>
        <v>0</v>
      </c>
      <c r="AK14" s="16"/>
      <c r="AL14" s="5"/>
      <c r="AM14" s="17">
        <f t="shared" si="6"/>
        <v>0</v>
      </c>
      <c r="AN14" s="16"/>
      <c r="AO14" s="5"/>
      <c r="AP14" s="17">
        <f t="shared" si="7"/>
        <v>0</v>
      </c>
      <c r="AQ14" s="50">
        <f t="shared" si="13"/>
        <v>0</v>
      </c>
      <c r="AR14" s="43">
        <f t="shared" si="14"/>
        <v>0</v>
      </c>
    </row>
    <row r="15" spans="1:45" x14ac:dyDescent="0.25">
      <c r="A15" s="14"/>
      <c r="B15" s="4"/>
      <c r="C15" s="10"/>
      <c r="D15" s="16"/>
      <c r="E15" s="5"/>
      <c r="F15" s="17">
        <f t="shared" si="8"/>
        <v>0</v>
      </c>
      <c r="G15" s="16"/>
      <c r="H15" s="5"/>
      <c r="I15" s="17">
        <f t="shared" si="9"/>
        <v>0</v>
      </c>
      <c r="J15" s="16"/>
      <c r="K15" s="5"/>
      <c r="L15" s="17">
        <f t="shared" si="10"/>
        <v>0</v>
      </c>
      <c r="M15" s="16"/>
      <c r="N15" s="5"/>
      <c r="O15" s="17">
        <f t="shared" si="11"/>
        <v>0</v>
      </c>
      <c r="P15" s="16"/>
      <c r="Q15" s="5"/>
      <c r="R15" s="17">
        <f t="shared" si="12"/>
        <v>0</v>
      </c>
      <c r="S15" s="16"/>
      <c r="T15" s="5"/>
      <c r="U15" s="17">
        <f t="shared" si="0"/>
        <v>0</v>
      </c>
      <c r="V15" s="16"/>
      <c r="W15" s="5"/>
      <c r="X15" s="17">
        <f t="shared" si="1"/>
        <v>0</v>
      </c>
      <c r="Y15" s="16"/>
      <c r="Z15" s="5"/>
      <c r="AA15" s="17">
        <f t="shared" si="2"/>
        <v>0</v>
      </c>
      <c r="AB15" s="16"/>
      <c r="AC15" s="5"/>
      <c r="AD15" s="17">
        <f t="shared" si="3"/>
        <v>0</v>
      </c>
      <c r="AE15" s="16"/>
      <c r="AF15" s="5"/>
      <c r="AG15" s="17">
        <f t="shared" si="4"/>
        <v>0</v>
      </c>
      <c r="AH15" s="16"/>
      <c r="AI15" s="5"/>
      <c r="AJ15" s="17">
        <f t="shared" si="5"/>
        <v>0</v>
      </c>
      <c r="AK15" s="16"/>
      <c r="AL15" s="5"/>
      <c r="AM15" s="17">
        <f t="shared" si="6"/>
        <v>0</v>
      </c>
      <c r="AN15" s="16"/>
      <c r="AO15" s="5"/>
      <c r="AP15" s="17">
        <f t="shared" si="7"/>
        <v>0</v>
      </c>
      <c r="AQ15" s="50">
        <f t="shared" si="13"/>
        <v>0</v>
      </c>
      <c r="AR15" s="43">
        <f t="shared" si="14"/>
        <v>0</v>
      </c>
    </row>
    <row r="16" spans="1:45" x14ac:dyDescent="0.25">
      <c r="A16" s="14"/>
      <c r="B16" s="4"/>
      <c r="C16" s="10"/>
      <c r="D16" s="16"/>
      <c r="E16" s="5"/>
      <c r="F16" s="17">
        <f t="shared" si="8"/>
        <v>0</v>
      </c>
      <c r="G16" s="16"/>
      <c r="H16" s="5"/>
      <c r="I16" s="17">
        <f t="shared" si="9"/>
        <v>0</v>
      </c>
      <c r="J16" s="16"/>
      <c r="K16" s="5"/>
      <c r="L16" s="17">
        <f t="shared" si="10"/>
        <v>0</v>
      </c>
      <c r="M16" s="16"/>
      <c r="N16" s="5"/>
      <c r="O16" s="17">
        <f t="shared" si="11"/>
        <v>0</v>
      </c>
      <c r="P16" s="16"/>
      <c r="Q16" s="5"/>
      <c r="R16" s="17">
        <f t="shared" si="12"/>
        <v>0</v>
      </c>
      <c r="S16" s="16"/>
      <c r="T16" s="5"/>
      <c r="U16" s="17">
        <f t="shared" si="0"/>
        <v>0</v>
      </c>
      <c r="V16" s="16"/>
      <c r="W16" s="5"/>
      <c r="X16" s="17">
        <f t="shared" si="1"/>
        <v>0</v>
      </c>
      <c r="Y16" s="16"/>
      <c r="Z16" s="5"/>
      <c r="AA16" s="17">
        <f t="shared" si="2"/>
        <v>0</v>
      </c>
      <c r="AB16" s="16"/>
      <c r="AC16" s="5"/>
      <c r="AD16" s="17">
        <f t="shared" si="3"/>
        <v>0</v>
      </c>
      <c r="AE16" s="16"/>
      <c r="AF16" s="5"/>
      <c r="AG16" s="17">
        <f t="shared" si="4"/>
        <v>0</v>
      </c>
      <c r="AH16" s="16"/>
      <c r="AI16" s="5"/>
      <c r="AJ16" s="17">
        <f t="shared" si="5"/>
        <v>0</v>
      </c>
      <c r="AK16" s="16"/>
      <c r="AL16" s="5"/>
      <c r="AM16" s="17">
        <f t="shared" si="6"/>
        <v>0</v>
      </c>
      <c r="AN16" s="16"/>
      <c r="AO16" s="5"/>
      <c r="AP16" s="17">
        <f t="shared" si="7"/>
        <v>0</v>
      </c>
      <c r="AQ16" s="50">
        <f t="shared" si="13"/>
        <v>0</v>
      </c>
      <c r="AR16" s="43">
        <f t="shared" si="14"/>
        <v>0</v>
      </c>
    </row>
    <row r="17" spans="1:44" x14ac:dyDescent="0.25">
      <c r="A17" s="14"/>
      <c r="B17" s="4"/>
      <c r="C17" s="10"/>
      <c r="D17" s="16"/>
      <c r="E17" s="5"/>
      <c r="F17" s="17">
        <f t="shared" si="8"/>
        <v>0</v>
      </c>
      <c r="G17" s="16"/>
      <c r="H17" s="5"/>
      <c r="I17" s="17">
        <f t="shared" si="9"/>
        <v>0</v>
      </c>
      <c r="J17" s="16"/>
      <c r="K17" s="5"/>
      <c r="L17" s="17">
        <f t="shared" si="10"/>
        <v>0</v>
      </c>
      <c r="M17" s="16"/>
      <c r="N17" s="5"/>
      <c r="O17" s="17">
        <f t="shared" si="11"/>
        <v>0</v>
      </c>
      <c r="P17" s="16"/>
      <c r="Q17" s="5"/>
      <c r="R17" s="17">
        <f t="shared" si="12"/>
        <v>0</v>
      </c>
      <c r="S17" s="16"/>
      <c r="T17" s="5"/>
      <c r="U17" s="17">
        <f t="shared" si="0"/>
        <v>0</v>
      </c>
      <c r="V17" s="16"/>
      <c r="W17" s="5"/>
      <c r="X17" s="17">
        <f t="shared" si="1"/>
        <v>0</v>
      </c>
      <c r="Y17" s="16"/>
      <c r="Z17" s="5"/>
      <c r="AA17" s="17">
        <f t="shared" si="2"/>
        <v>0</v>
      </c>
      <c r="AB17" s="16"/>
      <c r="AC17" s="5"/>
      <c r="AD17" s="17">
        <f t="shared" si="3"/>
        <v>0</v>
      </c>
      <c r="AE17" s="16"/>
      <c r="AF17" s="5"/>
      <c r="AG17" s="17">
        <f t="shared" si="4"/>
        <v>0</v>
      </c>
      <c r="AH17" s="16"/>
      <c r="AI17" s="5"/>
      <c r="AJ17" s="17">
        <f t="shared" si="5"/>
        <v>0</v>
      </c>
      <c r="AK17" s="16"/>
      <c r="AL17" s="5"/>
      <c r="AM17" s="17">
        <f t="shared" si="6"/>
        <v>0</v>
      </c>
      <c r="AN17" s="16"/>
      <c r="AO17" s="5"/>
      <c r="AP17" s="17">
        <f t="shared" si="7"/>
        <v>0</v>
      </c>
      <c r="AQ17" s="50">
        <f t="shared" si="13"/>
        <v>0</v>
      </c>
      <c r="AR17" s="43">
        <f t="shared" si="14"/>
        <v>0</v>
      </c>
    </row>
    <row r="18" spans="1:44" x14ac:dyDescent="0.25">
      <c r="A18" s="14"/>
      <c r="B18" s="4"/>
      <c r="C18" s="10"/>
      <c r="D18" s="16"/>
      <c r="E18" s="5"/>
      <c r="F18" s="17">
        <f t="shared" si="8"/>
        <v>0</v>
      </c>
      <c r="G18" s="16"/>
      <c r="H18" s="5"/>
      <c r="I18" s="17">
        <f t="shared" si="9"/>
        <v>0</v>
      </c>
      <c r="J18" s="16"/>
      <c r="K18" s="5"/>
      <c r="L18" s="17">
        <f t="shared" si="10"/>
        <v>0</v>
      </c>
      <c r="M18" s="16"/>
      <c r="N18" s="5"/>
      <c r="O18" s="17">
        <f t="shared" si="11"/>
        <v>0</v>
      </c>
      <c r="P18" s="16"/>
      <c r="Q18" s="5"/>
      <c r="R18" s="17">
        <f t="shared" si="12"/>
        <v>0</v>
      </c>
      <c r="S18" s="16"/>
      <c r="T18" s="5"/>
      <c r="U18" s="17">
        <f t="shared" si="0"/>
        <v>0</v>
      </c>
      <c r="V18" s="16"/>
      <c r="W18" s="5"/>
      <c r="X18" s="17">
        <f t="shared" si="1"/>
        <v>0</v>
      </c>
      <c r="Y18" s="16"/>
      <c r="Z18" s="5"/>
      <c r="AA18" s="17">
        <f t="shared" si="2"/>
        <v>0</v>
      </c>
      <c r="AB18" s="16"/>
      <c r="AC18" s="5"/>
      <c r="AD18" s="17">
        <f t="shared" si="3"/>
        <v>0</v>
      </c>
      <c r="AE18" s="16"/>
      <c r="AF18" s="5"/>
      <c r="AG18" s="17">
        <f t="shared" si="4"/>
        <v>0</v>
      </c>
      <c r="AH18" s="16"/>
      <c r="AI18" s="5"/>
      <c r="AJ18" s="17">
        <f t="shared" si="5"/>
        <v>0</v>
      </c>
      <c r="AK18" s="16"/>
      <c r="AL18" s="5"/>
      <c r="AM18" s="17">
        <f t="shared" si="6"/>
        <v>0</v>
      </c>
      <c r="AN18" s="16"/>
      <c r="AO18" s="5"/>
      <c r="AP18" s="17">
        <f t="shared" si="7"/>
        <v>0</v>
      </c>
      <c r="AQ18" s="50">
        <f t="shared" si="13"/>
        <v>0</v>
      </c>
      <c r="AR18" s="43">
        <f t="shared" si="14"/>
        <v>0</v>
      </c>
    </row>
    <row r="19" spans="1:44" x14ac:dyDescent="0.25">
      <c r="A19" s="14"/>
      <c r="B19" s="4"/>
      <c r="C19" s="10"/>
      <c r="D19" s="16"/>
      <c r="E19" s="5"/>
      <c r="F19" s="17">
        <f t="shared" si="8"/>
        <v>0</v>
      </c>
      <c r="G19" s="16"/>
      <c r="H19" s="5"/>
      <c r="I19" s="17">
        <f t="shared" si="9"/>
        <v>0</v>
      </c>
      <c r="J19" s="16"/>
      <c r="K19" s="5"/>
      <c r="L19" s="17">
        <f t="shared" si="10"/>
        <v>0</v>
      </c>
      <c r="M19" s="16"/>
      <c r="N19" s="5"/>
      <c r="O19" s="17">
        <f t="shared" si="11"/>
        <v>0</v>
      </c>
      <c r="P19" s="16"/>
      <c r="Q19" s="5"/>
      <c r="R19" s="17">
        <f t="shared" si="12"/>
        <v>0</v>
      </c>
      <c r="S19" s="16"/>
      <c r="T19" s="5"/>
      <c r="U19" s="17">
        <f t="shared" si="0"/>
        <v>0</v>
      </c>
      <c r="V19" s="16"/>
      <c r="W19" s="5"/>
      <c r="X19" s="17">
        <f t="shared" si="1"/>
        <v>0</v>
      </c>
      <c r="Y19" s="16"/>
      <c r="Z19" s="5"/>
      <c r="AA19" s="17">
        <f t="shared" si="2"/>
        <v>0</v>
      </c>
      <c r="AB19" s="16"/>
      <c r="AC19" s="5"/>
      <c r="AD19" s="17">
        <f t="shared" si="3"/>
        <v>0</v>
      </c>
      <c r="AE19" s="16"/>
      <c r="AF19" s="5"/>
      <c r="AG19" s="17">
        <f t="shared" si="4"/>
        <v>0</v>
      </c>
      <c r="AH19" s="16"/>
      <c r="AI19" s="5"/>
      <c r="AJ19" s="17">
        <f t="shared" si="5"/>
        <v>0</v>
      </c>
      <c r="AK19" s="16"/>
      <c r="AL19" s="5"/>
      <c r="AM19" s="17">
        <f t="shared" si="6"/>
        <v>0</v>
      </c>
      <c r="AN19" s="16"/>
      <c r="AO19" s="5"/>
      <c r="AP19" s="17">
        <f t="shared" si="7"/>
        <v>0</v>
      </c>
      <c r="AQ19" s="50">
        <f t="shared" si="13"/>
        <v>0</v>
      </c>
      <c r="AR19" s="43">
        <f t="shared" si="14"/>
        <v>0</v>
      </c>
    </row>
    <row r="20" spans="1:44" x14ac:dyDescent="0.25">
      <c r="A20" s="14"/>
      <c r="B20" s="4"/>
      <c r="C20" s="10"/>
      <c r="D20" s="16"/>
      <c r="E20" s="5"/>
      <c r="F20" s="17">
        <f t="shared" si="8"/>
        <v>0</v>
      </c>
      <c r="G20" s="16"/>
      <c r="H20" s="5"/>
      <c r="I20" s="17">
        <f t="shared" si="9"/>
        <v>0</v>
      </c>
      <c r="J20" s="16"/>
      <c r="K20" s="5"/>
      <c r="L20" s="17">
        <f t="shared" si="10"/>
        <v>0</v>
      </c>
      <c r="M20" s="16"/>
      <c r="N20" s="5"/>
      <c r="O20" s="17">
        <f t="shared" si="11"/>
        <v>0</v>
      </c>
      <c r="P20" s="16"/>
      <c r="Q20" s="5"/>
      <c r="R20" s="17">
        <f t="shared" si="12"/>
        <v>0</v>
      </c>
      <c r="S20" s="16"/>
      <c r="T20" s="5"/>
      <c r="U20" s="17">
        <f t="shared" si="0"/>
        <v>0</v>
      </c>
      <c r="V20" s="16"/>
      <c r="W20" s="5"/>
      <c r="X20" s="17">
        <f t="shared" si="1"/>
        <v>0</v>
      </c>
      <c r="Y20" s="16"/>
      <c r="Z20" s="5"/>
      <c r="AA20" s="17">
        <f t="shared" si="2"/>
        <v>0</v>
      </c>
      <c r="AB20" s="16"/>
      <c r="AC20" s="5"/>
      <c r="AD20" s="17">
        <f t="shared" si="3"/>
        <v>0</v>
      </c>
      <c r="AE20" s="16"/>
      <c r="AF20" s="5"/>
      <c r="AG20" s="17">
        <f t="shared" si="4"/>
        <v>0</v>
      </c>
      <c r="AH20" s="16"/>
      <c r="AI20" s="5"/>
      <c r="AJ20" s="17">
        <f t="shared" si="5"/>
        <v>0</v>
      </c>
      <c r="AK20" s="16"/>
      <c r="AL20" s="5"/>
      <c r="AM20" s="17">
        <f t="shared" si="6"/>
        <v>0</v>
      </c>
      <c r="AN20" s="16"/>
      <c r="AO20" s="5"/>
      <c r="AP20" s="17">
        <f t="shared" si="7"/>
        <v>0</v>
      </c>
      <c r="AQ20" s="50">
        <f t="shared" si="13"/>
        <v>0</v>
      </c>
      <c r="AR20" s="43">
        <f t="shared" si="14"/>
        <v>0</v>
      </c>
    </row>
    <row r="21" spans="1:44" x14ac:dyDescent="0.25">
      <c r="A21" s="14"/>
      <c r="B21" s="4"/>
      <c r="C21" s="10"/>
      <c r="D21" s="16"/>
      <c r="E21" s="5"/>
      <c r="F21" s="17">
        <f t="shared" si="8"/>
        <v>0</v>
      </c>
      <c r="G21" s="16"/>
      <c r="H21" s="5"/>
      <c r="I21" s="17">
        <f t="shared" si="9"/>
        <v>0</v>
      </c>
      <c r="J21" s="16"/>
      <c r="K21" s="5"/>
      <c r="L21" s="17">
        <f t="shared" si="10"/>
        <v>0</v>
      </c>
      <c r="M21" s="16"/>
      <c r="N21" s="5"/>
      <c r="O21" s="17">
        <f t="shared" si="11"/>
        <v>0</v>
      </c>
      <c r="P21" s="16"/>
      <c r="Q21" s="5"/>
      <c r="R21" s="17">
        <f t="shared" si="12"/>
        <v>0</v>
      </c>
      <c r="S21" s="16"/>
      <c r="T21" s="5"/>
      <c r="U21" s="17">
        <f t="shared" si="0"/>
        <v>0</v>
      </c>
      <c r="V21" s="16"/>
      <c r="W21" s="5"/>
      <c r="X21" s="17">
        <f t="shared" si="1"/>
        <v>0</v>
      </c>
      <c r="Y21" s="16"/>
      <c r="Z21" s="5"/>
      <c r="AA21" s="17">
        <f t="shared" si="2"/>
        <v>0</v>
      </c>
      <c r="AB21" s="16"/>
      <c r="AC21" s="5"/>
      <c r="AD21" s="17">
        <f t="shared" si="3"/>
        <v>0</v>
      </c>
      <c r="AE21" s="16"/>
      <c r="AF21" s="5"/>
      <c r="AG21" s="17">
        <f t="shared" si="4"/>
        <v>0</v>
      </c>
      <c r="AH21" s="16"/>
      <c r="AI21" s="5"/>
      <c r="AJ21" s="17">
        <f t="shared" si="5"/>
        <v>0</v>
      </c>
      <c r="AK21" s="16"/>
      <c r="AL21" s="5"/>
      <c r="AM21" s="17">
        <f t="shared" si="6"/>
        <v>0</v>
      </c>
      <c r="AN21" s="16"/>
      <c r="AO21" s="5"/>
      <c r="AP21" s="17">
        <f t="shared" si="7"/>
        <v>0</v>
      </c>
      <c r="AQ21" s="50">
        <f t="shared" si="13"/>
        <v>0</v>
      </c>
      <c r="AR21" s="43">
        <f t="shared" si="14"/>
        <v>0</v>
      </c>
    </row>
    <row r="22" spans="1:44" x14ac:dyDescent="0.25">
      <c r="A22" s="14"/>
      <c r="B22" s="4"/>
      <c r="C22" s="10"/>
      <c r="D22" s="16"/>
      <c r="E22" s="5"/>
      <c r="F22" s="17">
        <f t="shared" si="8"/>
        <v>0</v>
      </c>
      <c r="G22" s="16"/>
      <c r="H22" s="5"/>
      <c r="I22" s="17">
        <f t="shared" si="9"/>
        <v>0</v>
      </c>
      <c r="J22" s="16"/>
      <c r="K22" s="5"/>
      <c r="L22" s="17">
        <f t="shared" si="10"/>
        <v>0</v>
      </c>
      <c r="M22" s="16"/>
      <c r="N22" s="5"/>
      <c r="O22" s="17">
        <f t="shared" si="11"/>
        <v>0</v>
      </c>
      <c r="P22" s="16"/>
      <c r="Q22" s="5"/>
      <c r="R22" s="17">
        <f t="shared" si="12"/>
        <v>0</v>
      </c>
      <c r="S22" s="16"/>
      <c r="T22" s="5"/>
      <c r="U22" s="17">
        <f t="shared" si="0"/>
        <v>0</v>
      </c>
      <c r="V22" s="16"/>
      <c r="W22" s="5"/>
      <c r="X22" s="17">
        <f t="shared" si="1"/>
        <v>0</v>
      </c>
      <c r="Y22" s="16"/>
      <c r="Z22" s="5"/>
      <c r="AA22" s="17">
        <f t="shared" si="2"/>
        <v>0</v>
      </c>
      <c r="AB22" s="16"/>
      <c r="AC22" s="5"/>
      <c r="AD22" s="17">
        <f t="shared" si="3"/>
        <v>0</v>
      </c>
      <c r="AE22" s="16"/>
      <c r="AF22" s="5"/>
      <c r="AG22" s="17">
        <f t="shared" si="4"/>
        <v>0</v>
      </c>
      <c r="AH22" s="16"/>
      <c r="AI22" s="5"/>
      <c r="AJ22" s="17">
        <f t="shared" si="5"/>
        <v>0</v>
      </c>
      <c r="AK22" s="16"/>
      <c r="AL22" s="5"/>
      <c r="AM22" s="17">
        <f t="shared" si="6"/>
        <v>0</v>
      </c>
      <c r="AN22" s="16"/>
      <c r="AO22" s="5"/>
      <c r="AP22" s="17">
        <f t="shared" si="7"/>
        <v>0</v>
      </c>
      <c r="AQ22" s="50">
        <f t="shared" si="13"/>
        <v>0</v>
      </c>
      <c r="AR22" s="43">
        <f t="shared" si="14"/>
        <v>0</v>
      </c>
    </row>
    <row r="23" spans="1:44" x14ac:dyDescent="0.25">
      <c r="A23" s="14"/>
      <c r="B23" s="4"/>
      <c r="C23" s="10"/>
      <c r="D23" s="16"/>
      <c r="E23" s="5"/>
      <c r="F23" s="17">
        <f t="shared" si="8"/>
        <v>0</v>
      </c>
      <c r="G23" s="16"/>
      <c r="H23" s="5"/>
      <c r="I23" s="17">
        <f t="shared" si="9"/>
        <v>0</v>
      </c>
      <c r="J23" s="16"/>
      <c r="K23" s="5"/>
      <c r="L23" s="17">
        <f t="shared" si="10"/>
        <v>0</v>
      </c>
      <c r="M23" s="16"/>
      <c r="N23" s="5"/>
      <c r="O23" s="17">
        <f t="shared" si="11"/>
        <v>0</v>
      </c>
      <c r="P23" s="16"/>
      <c r="Q23" s="5"/>
      <c r="R23" s="17">
        <f t="shared" si="12"/>
        <v>0</v>
      </c>
      <c r="S23" s="16"/>
      <c r="T23" s="5"/>
      <c r="U23" s="17">
        <f t="shared" si="0"/>
        <v>0</v>
      </c>
      <c r="V23" s="16"/>
      <c r="W23" s="5"/>
      <c r="X23" s="17">
        <f t="shared" si="1"/>
        <v>0</v>
      </c>
      <c r="Y23" s="16"/>
      <c r="Z23" s="5"/>
      <c r="AA23" s="17">
        <f t="shared" si="2"/>
        <v>0</v>
      </c>
      <c r="AB23" s="16"/>
      <c r="AC23" s="5"/>
      <c r="AD23" s="17">
        <f t="shared" si="3"/>
        <v>0</v>
      </c>
      <c r="AE23" s="16"/>
      <c r="AF23" s="5"/>
      <c r="AG23" s="17">
        <f t="shared" si="4"/>
        <v>0</v>
      </c>
      <c r="AH23" s="16"/>
      <c r="AI23" s="5"/>
      <c r="AJ23" s="17">
        <f t="shared" si="5"/>
        <v>0</v>
      </c>
      <c r="AK23" s="16"/>
      <c r="AL23" s="5"/>
      <c r="AM23" s="17">
        <f t="shared" si="6"/>
        <v>0</v>
      </c>
      <c r="AN23" s="16"/>
      <c r="AO23" s="5"/>
      <c r="AP23" s="17">
        <f t="shared" si="7"/>
        <v>0</v>
      </c>
      <c r="AQ23" s="50">
        <f t="shared" si="13"/>
        <v>0</v>
      </c>
      <c r="AR23" s="43">
        <f t="shared" si="14"/>
        <v>0</v>
      </c>
    </row>
    <row r="24" spans="1:44" x14ac:dyDescent="0.25">
      <c r="A24" s="14"/>
      <c r="B24" s="4"/>
      <c r="C24" s="10"/>
      <c r="D24" s="16"/>
      <c r="E24" s="5"/>
      <c r="F24" s="17">
        <f t="shared" si="8"/>
        <v>0</v>
      </c>
      <c r="G24" s="16"/>
      <c r="H24" s="5"/>
      <c r="I24" s="17">
        <f t="shared" si="9"/>
        <v>0</v>
      </c>
      <c r="J24" s="16"/>
      <c r="K24" s="5"/>
      <c r="L24" s="17">
        <f t="shared" si="10"/>
        <v>0</v>
      </c>
      <c r="M24" s="16"/>
      <c r="N24" s="5"/>
      <c r="O24" s="17">
        <f t="shared" si="11"/>
        <v>0</v>
      </c>
      <c r="P24" s="16"/>
      <c r="Q24" s="5"/>
      <c r="R24" s="17">
        <f t="shared" si="12"/>
        <v>0</v>
      </c>
      <c r="S24" s="16"/>
      <c r="T24" s="5"/>
      <c r="U24" s="17">
        <f t="shared" si="0"/>
        <v>0</v>
      </c>
      <c r="V24" s="16"/>
      <c r="W24" s="5"/>
      <c r="X24" s="17">
        <f t="shared" si="1"/>
        <v>0</v>
      </c>
      <c r="Y24" s="16"/>
      <c r="Z24" s="5"/>
      <c r="AA24" s="17">
        <f t="shared" si="2"/>
        <v>0</v>
      </c>
      <c r="AB24" s="16"/>
      <c r="AC24" s="5"/>
      <c r="AD24" s="17">
        <f t="shared" si="3"/>
        <v>0</v>
      </c>
      <c r="AE24" s="16"/>
      <c r="AF24" s="5"/>
      <c r="AG24" s="17">
        <f t="shared" si="4"/>
        <v>0</v>
      </c>
      <c r="AH24" s="16"/>
      <c r="AI24" s="5"/>
      <c r="AJ24" s="17">
        <f t="shared" si="5"/>
        <v>0</v>
      </c>
      <c r="AK24" s="16"/>
      <c r="AL24" s="5"/>
      <c r="AM24" s="17">
        <f t="shared" si="6"/>
        <v>0</v>
      </c>
      <c r="AN24" s="16"/>
      <c r="AO24" s="5"/>
      <c r="AP24" s="17">
        <f t="shared" si="7"/>
        <v>0</v>
      </c>
      <c r="AQ24" s="50">
        <f t="shared" si="13"/>
        <v>0</v>
      </c>
      <c r="AR24" s="43">
        <f t="shared" si="14"/>
        <v>0</v>
      </c>
    </row>
    <row r="25" spans="1:44" x14ac:dyDescent="0.25">
      <c r="A25" s="14"/>
      <c r="B25" s="4"/>
      <c r="C25" s="10"/>
      <c r="D25" s="16"/>
      <c r="E25" s="5"/>
      <c r="F25" s="17">
        <f t="shared" si="8"/>
        <v>0</v>
      </c>
      <c r="G25" s="16"/>
      <c r="H25" s="5"/>
      <c r="I25" s="17">
        <f t="shared" si="9"/>
        <v>0</v>
      </c>
      <c r="J25" s="16"/>
      <c r="K25" s="5"/>
      <c r="L25" s="17">
        <f t="shared" si="10"/>
        <v>0</v>
      </c>
      <c r="M25" s="16"/>
      <c r="N25" s="5"/>
      <c r="O25" s="17">
        <f t="shared" si="11"/>
        <v>0</v>
      </c>
      <c r="P25" s="16"/>
      <c r="Q25" s="5"/>
      <c r="R25" s="17">
        <f t="shared" si="12"/>
        <v>0</v>
      </c>
      <c r="S25" s="16"/>
      <c r="T25" s="5"/>
      <c r="U25" s="17">
        <f t="shared" si="0"/>
        <v>0</v>
      </c>
      <c r="V25" s="16"/>
      <c r="W25" s="5"/>
      <c r="X25" s="17">
        <f t="shared" si="1"/>
        <v>0</v>
      </c>
      <c r="Y25" s="16"/>
      <c r="Z25" s="5"/>
      <c r="AA25" s="17">
        <f t="shared" si="2"/>
        <v>0</v>
      </c>
      <c r="AB25" s="16"/>
      <c r="AC25" s="5"/>
      <c r="AD25" s="17">
        <f t="shared" si="3"/>
        <v>0</v>
      </c>
      <c r="AE25" s="16"/>
      <c r="AF25" s="5"/>
      <c r="AG25" s="17">
        <f t="shared" si="4"/>
        <v>0</v>
      </c>
      <c r="AH25" s="16"/>
      <c r="AI25" s="5"/>
      <c r="AJ25" s="17">
        <f t="shared" si="5"/>
        <v>0</v>
      </c>
      <c r="AK25" s="16"/>
      <c r="AL25" s="5"/>
      <c r="AM25" s="17">
        <f t="shared" si="6"/>
        <v>0</v>
      </c>
      <c r="AN25" s="16"/>
      <c r="AO25" s="5"/>
      <c r="AP25" s="17">
        <f t="shared" si="7"/>
        <v>0</v>
      </c>
      <c r="AQ25" s="50">
        <f t="shared" si="13"/>
        <v>0</v>
      </c>
      <c r="AR25" s="43">
        <f t="shared" si="14"/>
        <v>0</v>
      </c>
    </row>
    <row r="26" spans="1:44" x14ac:dyDescent="0.25">
      <c r="A26" s="14"/>
      <c r="B26" s="4"/>
      <c r="C26" s="10"/>
      <c r="D26" s="16"/>
      <c r="E26" s="5"/>
      <c r="F26" s="17">
        <f t="shared" si="8"/>
        <v>0</v>
      </c>
      <c r="G26" s="16"/>
      <c r="H26" s="5"/>
      <c r="I26" s="17">
        <f t="shared" si="9"/>
        <v>0</v>
      </c>
      <c r="J26" s="16"/>
      <c r="K26" s="5"/>
      <c r="L26" s="17">
        <f t="shared" si="10"/>
        <v>0</v>
      </c>
      <c r="M26" s="16"/>
      <c r="N26" s="5"/>
      <c r="O26" s="17">
        <f t="shared" si="11"/>
        <v>0</v>
      </c>
      <c r="P26" s="16"/>
      <c r="Q26" s="5"/>
      <c r="R26" s="17">
        <f t="shared" si="12"/>
        <v>0</v>
      </c>
      <c r="S26" s="16"/>
      <c r="T26" s="5"/>
      <c r="U26" s="17">
        <f t="shared" si="0"/>
        <v>0</v>
      </c>
      <c r="V26" s="16"/>
      <c r="W26" s="5"/>
      <c r="X26" s="17">
        <f t="shared" si="1"/>
        <v>0</v>
      </c>
      <c r="Y26" s="16"/>
      <c r="Z26" s="5"/>
      <c r="AA26" s="17">
        <f t="shared" si="2"/>
        <v>0</v>
      </c>
      <c r="AB26" s="16"/>
      <c r="AC26" s="5"/>
      <c r="AD26" s="17">
        <f t="shared" si="3"/>
        <v>0</v>
      </c>
      <c r="AE26" s="16"/>
      <c r="AF26" s="5"/>
      <c r="AG26" s="17">
        <f t="shared" si="4"/>
        <v>0</v>
      </c>
      <c r="AH26" s="16"/>
      <c r="AI26" s="5"/>
      <c r="AJ26" s="17">
        <f t="shared" si="5"/>
        <v>0</v>
      </c>
      <c r="AK26" s="16"/>
      <c r="AL26" s="5"/>
      <c r="AM26" s="17">
        <f t="shared" si="6"/>
        <v>0</v>
      </c>
      <c r="AN26" s="16"/>
      <c r="AO26" s="5"/>
      <c r="AP26" s="17">
        <f t="shared" si="7"/>
        <v>0</v>
      </c>
      <c r="AQ26" s="50">
        <f t="shared" si="13"/>
        <v>0</v>
      </c>
      <c r="AR26" s="43">
        <f t="shared" si="14"/>
        <v>0</v>
      </c>
    </row>
    <row r="27" spans="1:44" x14ac:dyDescent="0.25">
      <c r="A27" s="14"/>
      <c r="B27" s="4"/>
      <c r="C27" s="10"/>
      <c r="D27" s="16"/>
      <c r="E27" s="5"/>
      <c r="F27" s="17">
        <f t="shared" si="8"/>
        <v>0</v>
      </c>
      <c r="G27" s="16"/>
      <c r="H27" s="5"/>
      <c r="I27" s="17">
        <f t="shared" si="9"/>
        <v>0</v>
      </c>
      <c r="J27" s="16"/>
      <c r="K27" s="5"/>
      <c r="L27" s="17">
        <f t="shared" si="10"/>
        <v>0</v>
      </c>
      <c r="M27" s="16"/>
      <c r="N27" s="5"/>
      <c r="O27" s="17">
        <f t="shared" si="11"/>
        <v>0</v>
      </c>
      <c r="P27" s="16"/>
      <c r="Q27" s="5"/>
      <c r="R27" s="17">
        <f t="shared" si="12"/>
        <v>0</v>
      </c>
      <c r="S27" s="16"/>
      <c r="T27" s="5"/>
      <c r="U27" s="17">
        <f t="shared" si="0"/>
        <v>0</v>
      </c>
      <c r="V27" s="16"/>
      <c r="W27" s="5"/>
      <c r="X27" s="17">
        <f t="shared" si="1"/>
        <v>0</v>
      </c>
      <c r="Y27" s="16"/>
      <c r="Z27" s="5"/>
      <c r="AA27" s="17">
        <f t="shared" si="2"/>
        <v>0</v>
      </c>
      <c r="AB27" s="16"/>
      <c r="AC27" s="5"/>
      <c r="AD27" s="17">
        <f t="shared" si="3"/>
        <v>0</v>
      </c>
      <c r="AE27" s="16"/>
      <c r="AF27" s="5"/>
      <c r="AG27" s="17">
        <f t="shared" si="4"/>
        <v>0</v>
      </c>
      <c r="AH27" s="16"/>
      <c r="AI27" s="5"/>
      <c r="AJ27" s="17">
        <f t="shared" si="5"/>
        <v>0</v>
      </c>
      <c r="AK27" s="16"/>
      <c r="AL27" s="5"/>
      <c r="AM27" s="17">
        <f t="shared" si="6"/>
        <v>0</v>
      </c>
      <c r="AN27" s="16"/>
      <c r="AO27" s="5"/>
      <c r="AP27" s="17">
        <f t="shared" si="7"/>
        <v>0</v>
      </c>
      <c r="AQ27" s="50">
        <f t="shared" si="13"/>
        <v>0</v>
      </c>
      <c r="AR27" s="43">
        <f t="shared" si="14"/>
        <v>0</v>
      </c>
    </row>
    <row r="28" spans="1:44" x14ac:dyDescent="0.25">
      <c r="A28" s="14"/>
      <c r="B28" s="6" t="s">
        <v>24</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18">
        <f>SUM(V8:V27)</f>
        <v>0</v>
      </c>
      <c r="W28" s="7"/>
      <c r="X28" s="73">
        <f>SUM(X8:X27)</f>
        <v>0</v>
      </c>
      <c r="Y28" s="18">
        <f>SUM(Y8:Y27)</f>
        <v>0</v>
      </c>
      <c r="Z28" s="7"/>
      <c r="AA28" s="73">
        <f>SUM(AA8:AA27)</f>
        <v>0</v>
      </c>
      <c r="AB28" s="18">
        <f>SUM(AB8:AB27)</f>
        <v>0</v>
      </c>
      <c r="AC28" s="7"/>
      <c r="AD28" s="73">
        <f>SUM(AD8:AD27)</f>
        <v>0</v>
      </c>
      <c r="AE28" s="18">
        <f>SUM(AE8:AE27)</f>
        <v>0</v>
      </c>
      <c r="AF28" s="7"/>
      <c r="AG28" s="73">
        <f>SUM(AG8:AG27)</f>
        <v>0</v>
      </c>
      <c r="AH28" s="18">
        <f>SUM(AH8:AH27)</f>
        <v>0</v>
      </c>
      <c r="AI28" s="7"/>
      <c r="AJ28" s="73">
        <f>SUM(AJ8:AJ27)</f>
        <v>0</v>
      </c>
      <c r="AK28" s="18">
        <f>SUM(AK8:AK27)</f>
        <v>0</v>
      </c>
      <c r="AL28" s="7"/>
      <c r="AM28" s="73">
        <f>SUM(AM8:AM27)</f>
        <v>0</v>
      </c>
      <c r="AN28" s="18">
        <f>SUM(AN8:AN27)</f>
        <v>0</v>
      </c>
      <c r="AO28" s="7"/>
      <c r="AP28" s="73">
        <f>SUM(AP8:AP27)</f>
        <v>0</v>
      </c>
      <c r="AQ28" s="51">
        <f>SUM(AQ8:AQ27)</f>
        <v>0</v>
      </c>
      <c r="AR28" s="44">
        <f t="shared" si="14"/>
        <v>0</v>
      </c>
    </row>
    <row r="29" spans="1:44" x14ac:dyDescent="0.25">
      <c r="A29" s="33" t="s">
        <v>25</v>
      </c>
      <c r="B29" s="2"/>
      <c r="C29" s="10"/>
      <c r="D29" s="14"/>
      <c r="E29" s="2"/>
      <c r="F29" s="15"/>
      <c r="G29" s="14"/>
      <c r="H29" s="2"/>
      <c r="I29" s="15"/>
      <c r="J29" s="14"/>
      <c r="K29" s="2"/>
      <c r="L29" s="15"/>
      <c r="M29" s="14"/>
      <c r="N29" s="2"/>
      <c r="O29" s="15"/>
      <c r="P29" s="14"/>
      <c r="Q29" s="2"/>
      <c r="R29" s="15"/>
      <c r="S29" s="14"/>
      <c r="T29" s="2"/>
      <c r="U29" s="10"/>
      <c r="V29" s="14"/>
      <c r="W29" s="2"/>
      <c r="X29" s="10"/>
      <c r="Y29" s="14"/>
      <c r="Z29" s="2"/>
      <c r="AA29" s="10"/>
      <c r="AB29" s="14"/>
      <c r="AC29" s="2"/>
      <c r="AD29" s="10"/>
      <c r="AE29" s="14"/>
      <c r="AF29" s="2"/>
      <c r="AG29" s="10"/>
      <c r="AH29" s="14"/>
      <c r="AI29" s="2"/>
      <c r="AJ29" s="10"/>
      <c r="AK29" s="14"/>
      <c r="AL29" s="2"/>
      <c r="AM29" s="10"/>
      <c r="AN29" s="14"/>
      <c r="AO29" s="2"/>
      <c r="AP29" s="10"/>
      <c r="AQ29" s="54"/>
      <c r="AR29" s="45"/>
    </row>
    <row r="30" spans="1:44" x14ac:dyDescent="0.25">
      <c r="A30" s="33"/>
      <c r="B30" s="4" t="s">
        <v>26</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20">
        <f>X28</f>
        <v>0</v>
      </c>
      <c r="W30" s="9"/>
      <c r="X30" s="17">
        <f>ROUND(V30*W30,0)</f>
        <v>0</v>
      </c>
      <c r="Y30" s="20">
        <f>AA28</f>
        <v>0</v>
      </c>
      <c r="Z30" s="9"/>
      <c r="AA30" s="17">
        <f>ROUND(Y30*Z30,0)</f>
        <v>0</v>
      </c>
      <c r="AB30" s="20">
        <f>AD28</f>
        <v>0</v>
      </c>
      <c r="AC30" s="9"/>
      <c r="AD30" s="17">
        <f>ROUND(AB30*AC30,0)</f>
        <v>0</v>
      </c>
      <c r="AE30" s="20">
        <f>AG28</f>
        <v>0</v>
      </c>
      <c r="AF30" s="9"/>
      <c r="AG30" s="17">
        <f>ROUND(AE30*AF30,0)</f>
        <v>0</v>
      </c>
      <c r="AH30" s="20">
        <f>AJ28</f>
        <v>0</v>
      </c>
      <c r="AI30" s="9"/>
      <c r="AJ30" s="17">
        <f>ROUND(AH30*AI30,0)</f>
        <v>0</v>
      </c>
      <c r="AK30" s="20">
        <f>AM28</f>
        <v>0</v>
      </c>
      <c r="AL30" s="9"/>
      <c r="AM30" s="17">
        <f>ROUND(AK30*AL30,0)</f>
        <v>0</v>
      </c>
      <c r="AN30" s="20">
        <f>AP28</f>
        <v>0</v>
      </c>
      <c r="AO30" s="9"/>
      <c r="AP30" s="17">
        <f>ROUND(AN30*AO30,0)</f>
        <v>0</v>
      </c>
      <c r="AQ30" s="55"/>
      <c r="AR30" s="43">
        <f t="shared" si="14"/>
        <v>0</v>
      </c>
    </row>
    <row r="31" spans="1:44" x14ac:dyDescent="0.25">
      <c r="A31" s="33"/>
      <c r="B31" s="4" t="s">
        <v>27</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20"/>
      <c r="W31" s="9"/>
      <c r="X31" s="17">
        <f>ROUND(V31*W31,0)</f>
        <v>0</v>
      </c>
      <c r="Y31" s="20"/>
      <c r="Z31" s="9"/>
      <c r="AA31" s="17">
        <f>ROUND(Y31*Z31,0)</f>
        <v>0</v>
      </c>
      <c r="AB31" s="20"/>
      <c r="AC31" s="9"/>
      <c r="AD31" s="17">
        <f>ROUND(AB31*AC31,0)</f>
        <v>0</v>
      </c>
      <c r="AE31" s="20"/>
      <c r="AF31" s="9"/>
      <c r="AG31" s="17">
        <f>ROUND(AE31*AF31,0)</f>
        <v>0</v>
      </c>
      <c r="AH31" s="20"/>
      <c r="AI31" s="9"/>
      <c r="AJ31" s="17">
        <f>ROUND(AH31*AI31,0)</f>
        <v>0</v>
      </c>
      <c r="AK31" s="20"/>
      <c r="AL31" s="9"/>
      <c r="AM31" s="17">
        <f>ROUND(AK31*AL31,0)</f>
        <v>0</v>
      </c>
      <c r="AN31" s="20"/>
      <c r="AO31" s="9"/>
      <c r="AP31" s="17">
        <f>ROUND(AN31*AO31,0)</f>
        <v>0</v>
      </c>
      <c r="AQ31" s="55"/>
      <c r="AR31" s="43">
        <f t="shared" si="14"/>
        <v>0</v>
      </c>
    </row>
    <row r="32" spans="1:44" x14ac:dyDescent="0.25">
      <c r="A32" s="33"/>
      <c r="B32" s="7" t="s">
        <v>28</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21"/>
      <c r="W32" s="7"/>
      <c r="X32" s="73">
        <f>SUM(X30:X31)</f>
        <v>0</v>
      </c>
      <c r="Y32" s="21"/>
      <c r="Z32" s="7"/>
      <c r="AA32" s="73">
        <f>SUM(AA30:AA31)</f>
        <v>0</v>
      </c>
      <c r="AB32" s="21"/>
      <c r="AC32" s="7"/>
      <c r="AD32" s="73">
        <f>SUM(AD30:AD31)</f>
        <v>0</v>
      </c>
      <c r="AE32" s="21"/>
      <c r="AF32" s="7"/>
      <c r="AG32" s="73">
        <f>SUM(AG30:AG31)</f>
        <v>0</v>
      </c>
      <c r="AH32" s="21"/>
      <c r="AI32" s="7"/>
      <c r="AJ32" s="73">
        <f>SUM(AJ30:AJ31)</f>
        <v>0</v>
      </c>
      <c r="AK32" s="21"/>
      <c r="AL32" s="7"/>
      <c r="AM32" s="73">
        <f>SUM(AM30:AM31)</f>
        <v>0</v>
      </c>
      <c r="AN32" s="21"/>
      <c r="AO32" s="7"/>
      <c r="AP32" s="73">
        <f>SUM(AP30:AP31)</f>
        <v>0</v>
      </c>
      <c r="AQ32" s="56"/>
      <c r="AR32" s="44">
        <f t="shared" si="14"/>
        <v>0</v>
      </c>
    </row>
    <row r="33" spans="1:44" x14ac:dyDescent="0.25">
      <c r="A33" s="33" t="s">
        <v>29</v>
      </c>
      <c r="B33" s="2"/>
      <c r="C33" s="10"/>
      <c r="D33" s="14"/>
      <c r="E33" s="2"/>
      <c r="F33" s="15"/>
      <c r="G33" s="14"/>
      <c r="H33" s="2"/>
      <c r="I33" s="15"/>
      <c r="J33" s="14"/>
      <c r="K33" s="2"/>
      <c r="L33" s="15"/>
      <c r="M33" s="14"/>
      <c r="N33" s="2"/>
      <c r="O33" s="15"/>
      <c r="P33" s="14"/>
      <c r="Q33" s="2"/>
      <c r="R33" s="15"/>
      <c r="S33" s="14"/>
      <c r="T33" s="2"/>
      <c r="U33" s="10"/>
      <c r="V33" s="14"/>
      <c r="W33" s="2"/>
      <c r="X33" s="10"/>
      <c r="Y33" s="14"/>
      <c r="Z33" s="2"/>
      <c r="AA33" s="10"/>
      <c r="AB33" s="14"/>
      <c r="AC33" s="2"/>
      <c r="AD33" s="10"/>
      <c r="AE33" s="14"/>
      <c r="AF33" s="2"/>
      <c r="AG33" s="10"/>
      <c r="AH33" s="14"/>
      <c r="AI33" s="2"/>
      <c r="AJ33" s="10"/>
      <c r="AK33" s="14"/>
      <c r="AL33" s="2"/>
      <c r="AM33" s="10"/>
      <c r="AN33" s="14"/>
      <c r="AO33" s="2"/>
      <c r="AP33" s="10"/>
      <c r="AQ33" s="54"/>
      <c r="AR33" s="45"/>
    </row>
    <row r="34" spans="1:44" x14ac:dyDescent="0.25">
      <c r="A34" s="33"/>
      <c r="B34" s="4" t="s">
        <v>30</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20">
        <f>X28+X32</f>
        <v>0</v>
      </c>
      <c r="W34" s="9"/>
      <c r="X34" s="17">
        <f>ROUND(V34*W34,0)</f>
        <v>0</v>
      </c>
      <c r="Y34" s="20">
        <f>AA28+AA32</f>
        <v>0</v>
      </c>
      <c r="Z34" s="9"/>
      <c r="AA34" s="17">
        <f>ROUND(Y34*Z34,0)</f>
        <v>0</v>
      </c>
      <c r="AB34" s="20">
        <f>AD28+AD32</f>
        <v>0</v>
      </c>
      <c r="AC34" s="9"/>
      <c r="AD34" s="17">
        <f>ROUND(AB34*AC34,0)</f>
        <v>0</v>
      </c>
      <c r="AE34" s="20">
        <f>AG28+AG32</f>
        <v>0</v>
      </c>
      <c r="AF34" s="9"/>
      <c r="AG34" s="17">
        <f>ROUND(AE34*AF34,0)</f>
        <v>0</v>
      </c>
      <c r="AH34" s="20">
        <f>AJ28+AJ32</f>
        <v>0</v>
      </c>
      <c r="AI34" s="9"/>
      <c r="AJ34" s="17">
        <f>ROUND(AH34*AI34,0)</f>
        <v>0</v>
      </c>
      <c r="AK34" s="20">
        <f>AM28+AM32</f>
        <v>0</v>
      </c>
      <c r="AL34" s="9"/>
      <c r="AM34" s="17">
        <f>ROUND(AK34*AL34,0)</f>
        <v>0</v>
      </c>
      <c r="AN34" s="20">
        <f>AP28+AP32</f>
        <v>0</v>
      </c>
      <c r="AO34" s="9"/>
      <c r="AP34" s="17">
        <f>ROUND(AN34*AO34,0)</f>
        <v>0</v>
      </c>
      <c r="AQ34" s="55"/>
      <c r="AR34" s="43">
        <f t="shared" si="14"/>
        <v>0</v>
      </c>
    </row>
    <row r="35" spans="1:44" x14ac:dyDescent="0.25">
      <c r="A35" s="33"/>
      <c r="B35" s="4" t="s">
        <v>31</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20"/>
      <c r="W35" s="9"/>
      <c r="X35" s="17">
        <f>ROUND(V35*W35,0)</f>
        <v>0</v>
      </c>
      <c r="Y35" s="20"/>
      <c r="Z35" s="9"/>
      <c r="AA35" s="17">
        <f>ROUND(Y35*Z35,0)</f>
        <v>0</v>
      </c>
      <c r="AB35" s="20"/>
      <c r="AC35" s="9"/>
      <c r="AD35" s="17">
        <f>ROUND(AB35*AC35,0)</f>
        <v>0</v>
      </c>
      <c r="AE35" s="20"/>
      <c r="AF35" s="9"/>
      <c r="AG35" s="17">
        <f>ROUND(AE35*AF35,0)</f>
        <v>0</v>
      </c>
      <c r="AH35" s="20"/>
      <c r="AI35" s="9"/>
      <c r="AJ35" s="17">
        <f>ROUND(AH35*AI35,0)</f>
        <v>0</v>
      </c>
      <c r="AK35" s="20"/>
      <c r="AL35" s="9"/>
      <c r="AM35" s="17">
        <f>ROUND(AK35*AL35,0)</f>
        <v>0</v>
      </c>
      <c r="AN35" s="20"/>
      <c r="AO35" s="9"/>
      <c r="AP35" s="17">
        <f>ROUND(AN35*AO35,0)</f>
        <v>0</v>
      </c>
      <c r="AQ35" s="55"/>
      <c r="AR35" s="43">
        <f t="shared" si="14"/>
        <v>0</v>
      </c>
    </row>
    <row r="36" spans="1:44" x14ac:dyDescent="0.25">
      <c r="A36" s="33"/>
      <c r="B36" s="7" t="s">
        <v>32</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21"/>
      <c r="W36" s="7"/>
      <c r="X36" s="73">
        <f>SUM(X34:X35)</f>
        <v>0</v>
      </c>
      <c r="Y36" s="21"/>
      <c r="Z36" s="7"/>
      <c r="AA36" s="73">
        <f>SUM(AA34:AA35)</f>
        <v>0</v>
      </c>
      <c r="AB36" s="21"/>
      <c r="AC36" s="7"/>
      <c r="AD36" s="73">
        <f>SUM(AD34:AD35)</f>
        <v>0</v>
      </c>
      <c r="AE36" s="21"/>
      <c r="AF36" s="7"/>
      <c r="AG36" s="73">
        <f>SUM(AG34:AG35)</f>
        <v>0</v>
      </c>
      <c r="AH36" s="21"/>
      <c r="AI36" s="7"/>
      <c r="AJ36" s="73">
        <f>SUM(AJ34:AJ35)</f>
        <v>0</v>
      </c>
      <c r="AK36" s="21"/>
      <c r="AL36" s="7"/>
      <c r="AM36" s="73">
        <f>SUM(AM34:AM35)</f>
        <v>0</v>
      </c>
      <c r="AN36" s="21"/>
      <c r="AO36" s="7"/>
      <c r="AP36" s="73">
        <f>SUM(AP34:AP35)</f>
        <v>0</v>
      </c>
      <c r="AQ36" s="56"/>
      <c r="AR36" s="44">
        <f t="shared" si="14"/>
        <v>0</v>
      </c>
    </row>
    <row r="37" spans="1:44" x14ac:dyDescent="0.25">
      <c r="A37" s="33" t="s">
        <v>33</v>
      </c>
      <c r="B37" s="2"/>
      <c r="C37" s="3" t="s">
        <v>34</v>
      </c>
      <c r="D37" s="14"/>
      <c r="E37" s="2"/>
      <c r="F37" s="15"/>
      <c r="G37" s="14"/>
      <c r="H37" s="2"/>
      <c r="I37" s="15"/>
      <c r="J37" s="14"/>
      <c r="K37" s="2"/>
      <c r="L37" s="15"/>
      <c r="M37" s="14"/>
      <c r="N37" s="2"/>
      <c r="O37" s="15"/>
      <c r="P37" s="14"/>
      <c r="Q37" s="2"/>
      <c r="R37" s="15"/>
      <c r="S37" s="14"/>
      <c r="T37" s="2"/>
      <c r="U37" s="10"/>
      <c r="V37" s="14"/>
      <c r="W37" s="2"/>
      <c r="X37" s="10"/>
      <c r="Y37" s="14"/>
      <c r="Z37" s="2"/>
      <c r="AA37" s="10"/>
      <c r="AB37" s="14"/>
      <c r="AC37" s="2"/>
      <c r="AD37" s="10"/>
      <c r="AE37" s="14"/>
      <c r="AF37" s="2"/>
      <c r="AG37" s="10"/>
      <c r="AH37" s="14"/>
      <c r="AI37" s="2"/>
      <c r="AJ37" s="10"/>
      <c r="AK37" s="14"/>
      <c r="AL37" s="2"/>
      <c r="AM37" s="10"/>
      <c r="AN37" s="14"/>
      <c r="AO37" s="2"/>
      <c r="AP37" s="10"/>
      <c r="AQ37" s="54"/>
      <c r="AR37" s="45"/>
    </row>
    <row r="38" spans="1:44" ht="13" x14ac:dyDescent="0.3">
      <c r="A38" s="14"/>
      <c r="B38" s="2" t="s">
        <v>35</v>
      </c>
      <c r="C38" s="354" t="s">
        <v>36</v>
      </c>
      <c r="D38" s="40"/>
      <c r="E38" s="4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55"/>
      <c r="AR38" s="43">
        <f t="shared" si="14"/>
        <v>0</v>
      </c>
    </row>
    <row r="39" spans="1:44" ht="13" x14ac:dyDescent="0.3">
      <c r="A39" s="14"/>
      <c r="B39" s="2" t="s">
        <v>37</v>
      </c>
      <c r="C39" s="354" t="s">
        <v>36</v>
      </c>
      <c r="D39" s="40"/>
      <c r="E39" s="4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55"/>
      <c r="AR39" s="43">
        <f t="shared" si="14"/>
        <v>0</v>
      </c>
    </row>
    <row r="40" spans="1:44" ht="13" x14ac:dyDescent="0.3">
      <c r="A40" s="14"/>
      <c r="B40" s="2" t="s">
        <v>38</v>
      </c>
      <c r="C40" s="354" t="s">
        <v>36</v>
      </c>
      <c r="D40" s="40"/>
      <c r="E40" s="41"/>
      <c r="F40" s="17">
        <v>0</v>
      </c>
      <c r="G40" s="40"/>
      <c r="H40" s="41"/>
      <c r="I40" s="17">
        <v>0</v>
      </c>
      <c r="J40" s="40"/>
      <c r="K40" s="41"/>
      <c r="L40" s="17">
        <v>0</v>
      </c>
      <c r="M40" s="40"/>
      <c r="N40" s="41"/>
      <c r="O40" s="17">
        <v>0</v>
      </c>
      <c r="P40" s="40"/>
      <c r="Q40" s="41"/>
      <c r="R40" s="17">
        <v>0</v>
      </c>
      <c r="S40" s="40"/>
      <c r="T40" s="41"/>
      <c r="U40" s="72">
        <v>0</v>
      </c>
      <c r="V40" s="40"/>
      <c r="W40" s="41"/>
      <c r="X40" s="72">
        <v>0</v>
      </c>
      <c r="Y40" s="40"/>
      <c r="Z40" s="41"/>
      <c r="AA40" s="72">
        <v>0</v>
      </c>
      <c r="AB40" s="40"/>
      <c r="AC40" s="41"/>
      <c r="AD40" s="72">
        <v>0</v>
      </c>
      <c r="AE40" s="40"/>
      <c r="AF40" s="41"/>
      <c r="AG40" s="72">
        <v>0</v>
      </c>
      <c r="AH40" s="40"/>
      <c r="AI40" s="41"/>
      <c r="AJ40" s="72">
        <v>0</v>
      </c>
      <c r="AK40" s="40"/>
      <c r="AL40" s="41"/>
      <c r="AM40" s="72">
        <v>0</v>
      </c>
      <c r="AN40" s="40"/>
      <c r="AO40" s="41"/>
      <c r="AP40" s="72">
        <v>0</v>
      </c>
      <c r="AQ40" s="55"/>
      <c r="AR40" s="43">
        <f t="shared" si="14"/>
        <v>0</v>
      </c>
    </row>
    <row r="41" spans="1:44" ht="23" x14ac:dyDescent="0.3">
      <c r="A41" s="14"/>
      <c r="B41" s="4" t="s">
        <v>39</v>
      </c>
      <c r="C41" s="354" t="s">
        <v>36</v>
      </c>
      <c r="D41" s="40"/>
      <c r="E41" s="41"/>
      <c r="F41" s="17">
        <v>0</v>
      </c>
      <c r="G41" s="40"/>
      <c r="H41" s="41"/>
      <c r="I41" s="17">
        <v>0</v>
      </c>
      <c r="J41" s="40"/>
      <c r="K41" s="41"/>
      <c r="L41" s="17">
        <v>0</v>
      </c>
      <c r="M41" s="40"/>
      <c r="N41" s="41"/>
      <c r="O41" s="17">
        <v>0</v>
      </c>
      <c r="P41" s="40"/>
      <c r="Q41" s="41"/>
      <c r="R41" s="17">
        <v>0</v>
      </c>
      <c r="S41" s="40"/>
      <c r="T41" s="41"/>
      <c r="U41" s="72">
        <v>0</v>
      </c>
      <c r="V41" s="40"/>
      <c r="W41" s="41"/>
      <c r="X41" s="72">
        <v>0</v>
      </c>
      <c r="Y41" s="40"/>
      <c r="Z41" s="41"/>
      <c r="AA41" s="72">
        <v>0</v>
      </c>
      <c r="AB41" s="40"/>
      <c r="AC41" s="41"/>
      <c r="AD41" s="72">
        <v>0</v>
      </c>
      <c r="AE41" s="40"/>
      <c r="AF41" s="41"/>
      <c r="AG41" s="72">
        <v>0</v>
      </c>
      <c r="AH41" s="40"/>
      <c r="AI41" s="41"/>
      <c r="AJ41" s="72">
        <v>0</v>
      </c>
      <c r="AK41" s="40"/>
      <c r="AL41" s="41"/>
      <c r="AM41" s="72">
        <v>0</v>
      </c>
      <c r="AN41" s="40"/>
      <c r="AO41" s="41"/>
      <c r="AP41" s="72">
        <v>0</v>
      </c>
      <c r="AQ41" s="55"/>
      <c r="AR41" s="43">
        <f t="shared" si="14"/>
        <v>0</v>
      </c>
    </row>
    <row r="42" spans="1:44" x14ac:dyDescent="0.25">
      <c r="A42" s="14"/>
      <c r="B42" s="7" t="s">
        <v>40</v>
      </c>
      <c r="C42" s="204"/>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21"/>
      <c r="W42" s="7"/>
      <c r="X42" s="73">
        <f>SUM(X38:X41)</f>
        <v>0</v>
      </c>
      <c r="Y42" s="21"/>
      <c r="Z42" s="7"/>
      <c r="AA42" s="73">
        <f>SUM(AA38:AA41)</f>
        <v>0</v>
      </c>
      <c r="AB42" s="21"/>
      <c r="AC42" s="7"/>
      <c r="AD42" s="73">
        <f>SUM(AD38:AD41)</f>
        <v>0</v>
      </c>
      <c r="AE42" s="21"/>
      <c r="AF42" s="7"/>
      <c r="AG42" s="73">
        <f>SUM(AG38:AG41)</f>
        <v>0</v>
      </c>
      <c r="AH42" s="21"/>
      <c r="AI42" s="7"/>
      <c r="AJ42" s="73">
        <f>SUM(AJ38:AJ41)</f>
        <v>0</v>
      </c>
      <c r="AK42" s="21"/>
      <c r="AL42" s="7"/>
      <c r="AM42" s="73">
        <f>SUM(AM38:AM41)</f>
        <v>0</v>
      </c>
      <c r="AN42" s="21"/>
      <c r="AO42" s="7"/>
      <c r="AP42" s="73">
        <f>SUM(AP38:AP41)</f>
        <v>0</v>
      </c>
      <c r="AQ42" s="56"/>
      <c r="AR42" s="44">
        <f t="shared" si="14"/>
        <v>0</v>
      </c>
    </row>
    <row r="43" spans="1:44" x14ac:dyDescent="0.25">
      <c r="A43" s="33" t="s">
        <v>41</v>
      </c>
      <c r="B43" s="2"/>
      <c r="C43" s="355"/>
      <c r="D43" s="14"/>
      <c r="E43" s="2"/>
      <c r="F43" s="15"/>
      <c r="G43" s="14"/>
      <c r="H43" s="2"/>
      <c r="I43" s="15"/>
      <c r="J43" s="14"/>
      <c r="K43" s="2"/>
      <c r="L43" s="15"/>
      <c r="M43" s="14"/>
      <c r="N43" s="2"/>
      <c r="O43" s="15"/>
      <c r="P43" s="14"/>
      <c r="Q43" s="2"/>
      <c r="R43" s="15"/>
      <c r="S43" s="14"/>
      <c r="T43" s="2"/>
      <c r="U43" s="10"/>
      <c r="V43" s="14"/>
      <c r="W43" s="2"/>
      <c r="X43" s="10"/>
      <c r="Y43" s="14"/>
      <c r="Z43" s="2"/>
      <c r="AA43" s="10"/>
      <c r="AB43" s="14"/>
      <c r="AC43" s="2"/>
      <c r="AD43" s="10"/>
      <c r="AE43" s="14"/>
      <c r="AF43" s="2"/>
      <c r="AG43" s="10"/>
      <c r="AH43" s="14"/>
      <c r="AI43" s="2"/>
      <c r="AJ43" s="10"/>
      <c r="AK43" s="14"/>
      <c r="AL43" s="2"/>
      <c r="AM43" s="10"/>
      <c r="AN43" s="14"/>
      <c r="AO43" s="2"/>
      <c r="AP43" s="10"/>
      <c r="AQ43" s="54"/>
      <c r="AR43" s="45"/>
    </row>
    <row r="44" spans="1:44" ht="13" x14ac:dyDescent="0.3">
      <c r="A44" s="14"/>
      <c r="B44" s="2" t="s">
        <v>42</v>
      </c>
      <c r="C44" s="356" t="s">
        <v>43</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16"/>
      <c r="W44" s="5"/>
      <c r="X44" s="17">
        <f>ROUND(V44*W44,0)</f>
        <v>0</v>
      </c>
      <c r="Y44" s="16"/>
      <c r="Z44" s="5"/>
      <c r="AA44" s="17">
        <f>ROUND(Y44*Z44,0)</f>
        <v>0</v>
      </c>
      <c r="AB44" s="16"/>
      <c r="AC44" s="5"/>
      <c r="AD44" s="17">
        <f>ROUND(AB44*AC44,0)</f>
        <v>0</v>
      </c>
      <c r="AE44" s="16"/>
      <c r="AF44" s="5"/>
      <c r="AG44" s="17">
        <f>ROUND(AE44*AF44,0)</f>
        <v>0</v>
      </c>
      <c r="AH44" s="16"/>
      <c r="AI44" s="5"/>
      <c r="AJ44" s="17">
        <f>ROUND(AH44*AI44,0)</f>
        <v>0</v>
      </c>
      <c r="AK44" s="16"/>
      <c r="AL44" s="5"/>
      <c r="AM44" s="17">
        <f>ROUND(AK44*AL44,0)</f>
        <v>0</v>
      </c>
      <c r="AN44" s="16"/>
      <c r="AO44" s="5"/>
      <c r="AP44" s="17">
        <f>ROUND(AN44*AO44,0)</f>
        <v>0</v>
      </c>
      <c r="AQ44" s="55"/>
      <c r="AR44" s="43">
        <f t="shared" si="14"/>
        <v>0</v>
      </c>
    </row>
    <row r="45" spans="1:44" ht="13" x14ac:dyDescent="0.3">
      <c r="A45" s="14"/>
      <c r="B45" s="2" t="s">
        <v>44</v>
      </c>
      <c r="C45" s="356" t="s">
        <v>43</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16"/>
      <c r="W45" s="5"/>
      <c r="X45" s="17">
        <f>ROUND(V45*W45,0)</f>
        <v>0</v>
      </c>
      <c r="Y45" s="16"/>
      <c r="Z45" s="5"/>
      <c r="AA45" s="17">
        <f>ROUND(Y45*Z45,0)</f>
        <v>0</v>
      </c>
      <c r="AB45" s="16"/>
      <c r="AC45" s="5"/>
      <c r="AD45" s="17">
        <f>ROUND(AB45*AC45,0)</f>
        <v>0</v>
      </c>
      <c r="AE45" s="16"/>
      <c r="AF45" s="5"/>
      <c r="AG45" s="17">
        <f>ROUND(AE45*AF45,0)</f>
        <v>0</v>
      </c>
      <c r="AH45" s="16"/>
      <c r="AI45" s="5"/>
      <c r="AJ45" s="17">
        <f>ROUND(AH45*AI45,0)</f>
        <v>0</v>
      </c>
      <c r="AK45" s="16"/>
      <c r="AL45" s="5"/>
      <c r="AM45" s="17">
        <f>ROUND(AK45*AL45,0)</f>
        <v>0</v>
      </c>
      <c r="AN45" s="16"/>
      <c r="AO45" s="5"/>
      <c r="AP45" s="17">
        <f>ROUND(AN45*AO45,0)</f>
        <v>0</v>
      </c>
      <c r="AQ45" s="55"/>
      <c r="AR45" s="43">
        <f t="shared" si="14"/>
        <v>0</v>
      </c>
    </row>
    <row r="46" spans="1:44" ht="13" x14ac:dyDescent="0.3">
      <c r="A46" s="14"/>
      <c r="B46" s="2" t="s">
        <v>45</v>
      </c>
      <c r="C46" s="356" t="s">
        <v>43</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16"/>
      <c r="W46" s="5"/>
      <c r="X46" s="17">
        <f>ROUND(V46*W46,0)</f>
        <v>0</v>
      </c>
      <c r="Y46" s="16"/>
      <c r="Z46" s="5"/>
      <c r="AA46" s="17">
        <f>ROUND(Y46*Z46,0)</f>
        <v>0</v>
      </c>
      <c r="AB46" s="16"/>
      <c r="AC46" s="5"/>
      <c r="AD46" s="17">
        <f>ROUND(AB46*AC46,0)</f>
        <v>0</v>
      </c>
      <c r="AE46" s="16"/>
      <c r="AF46" s="5"/>
      <c r="AG46" s="17">
        <f>ROUND(AE46*AF46,0)</f>
        <v>0</v>
      </c>
      <c r="AH46" s="16"/>
      <c r="AI46" s="5"/>
      <c r="AJ46" s="17">
        <f>ROUND(AH46*AI46,0)</f>
        <v>0</v>
      </c>
      <c r="AK46" s="16"/>
      <c r="AL46" s="5"/>
      <c r="AM46" s="17">
        <f>ROUND(AK46*AL46,0)</f>
        <v>0</v>
      </c>
      <c r="AN46" s="16"/>
      <c r="AO46" s="5"/>
      <c r="AP46" s="17">
        <f>ROUND(AN46*AO46,0)</f>
        <v>0</v>
      </c>
      <c r="AQ46" s="55"/>
      <c r="AR46" s="43">
        <f t="shared" si="14"/>
        <v>0</v>
      </c>
    </row>
    <row r="47" spans="1:44" ht="13" x14ac:dyDescent="0.3">
      <c r="A47" s="14"/>
      <c r="B47" s="4" t="s">
        <v>46</v>
      </c>
      <c r="C47" s="356" t="s">
        <v>43</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16"/>
      <c r="W47" s="5"/>
      <c r="X47" s="17">
        <f>ROUND(V47*W47,0)</f>
        <v>0</v>
      </c>
      <c r="Y47" s="16"/>
      <c r="Z47" s="5"/>
      <c r="AA47" s="17">
        <f>ROUND(Y47*Z47,0)</f>
        <v>0</v>
      </c>
      <c r="AB47" s="16"/>
      <c r="AC47" s="5"/>
      <c r="AD47" s="17">
        <f>ROUND(AB47*AC47,0)</f>
        <v>0</v>
      </c>
      <c r="AE47" s="16"/>
      <c r="AF47" s="5"/>
      <c r="AG47" s="17">
        <f>ROUND(AE47*AF47,0)</f>
        <v>0</v>
      </c>
      <c r="AH47" s="16"/>
      <c r="AI47" s="5"/>
      <c r="AJ47" s="17">
        <f>ROUND(AH47*AI47,0)</f>
        <v>0</v>
      </c>
      <c r="AK47" s="16"/>
      <c r="AL47" s="5"/>
      <c r="AM47" s="17">
        <f>ROUND(AK47*AL47,0)</f>
        <v>0</v>
      </c>
      <c r="AN47" s="16"/>
      <c r="AO47" s="5"/>
      <c r="AP47" s="17">
        <f>ROUND(AN47*AO47,0)</f>
        <v>0</v>
      </c>
      <c r="AQ47" s="55"/>
      <c r="AR47" s="43">
        <f t="shared" si="14"/>
        <v>0</v>
      </c>
    </row>
    <row r="48" spans="1:44" x14ac:dyDescent="0.25">
      <c r="A48" s="14"/>
      <c r="B48" s="7" t="s">
        <v>47</v>
      </c>
      <c r="C48" s="205"/>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21"/>
      <c r="W48" s="7"/>
      <c r="X48" s="73">
        <f>SUM(X44:X47)</f>
        <v>0</v>
      </c>
      <c r="Y48" s="21"/>
      <c r="Z48" s="7"/>
      <c r="AA48" s="73">
        <f>SUM(AA44:AA47)</f>
        <v>0</v>
      </c>
      <c r="AB48" s="21"/>
      <c r="AC48" s="7"/>
      <c r="AD48" s="73">
        <f>SUM(AD44:AD47)</f>
        <v>0</v>
      </c>
      <c r="AE48" s="21"/>
      <c r="AF48" s="7"/>
      <c r="AG48" s="73">
        <f>SUM(AG44:AG47)</f>
        <v>0</v>
      </c>
      <c r="AH48" s="21"/>
      <c r="AI48" s="7"/>
      <c r="AJ48" s="73">
        <f>SUM(AJ44:AJ47)</f>
        <v>0</v>
      </c>
      <c r="AK48" s="21"/>
      <c r="AL48" s="7"/>
      <c r="AM48" s="73">
        <f>SUM(AM44:AM47)</f>
        <v>0</v>
      </c>
      <c r="AN48" s="21"/>
      <c r="AO48" s="7"/>
      <c r="AP48" s="73">
        <f>SUM(AP44:AP47)</f>
        <v>0</v>
      </c>
      <c r="AQ48" s="56"/>
      <c r="AR48" s="44">
        <f t="shared" si="14"/>
        <v>0</v>
      </c>
    </row>
    <row r="49" spans="1:44" x14ac:dyDescent="0.25">
      <c r="A49" s="33" t="s">
        <v>48</v>
      </c>
      <c r="B49" s="166"/>
      <c r="C49" s="10"/>
      <c r="D49" s="33"/>
      <c r="E49" s="166"/>
      <c r="F49" s="168"/>
      <c r="G49" s="33"/>
      <c r="H49" s="166"/>
      <c r="I49" s="168"/>
      <c r="J49" s="33"/>
      <c r="K49" s="166"/>
      <c r="L49" s="168"/>
      <c r="M49" s="33"/>
      <c r="N49" s="166"/>
      <c r="O49" s="168"/>
      <c r="P49" s="33"/>
      <c r="Q49" s="166"/>
      <c r="R49" s="168"/>
      <c r="S49" s="33"/>
      <c r="T49" s="166"/>
      <c r="U49" s="357"/>
      <c r="V49" s="33"/>
      <c r="W49" s="166"/>
      <c r="X49" s="357"/>
      <c r="Y49" s="33"/>
      <c r="Z49" s="166"/>
      <c r="AA49" s="357"/>
      <c r="AB49" s="33"/>
      <c r="AC49" s="166"/>
      <c r="AD49" s="357"/>
      <c r="AE49" s="33"/>
      <c r="AF49" s="166"/>
      <c r="AG49" s="357"/>
      <c r="AH49" s="33"/>
      <c r="AI49" s="166"/>
      <c r="AJ49" s="357"/>
      <c r="AK49" s="33"/>
      <c r="AL49" s="166"/>
      <c r="AM49" s="357"/>
      <c r="AN49" s="33"/>
      <c r="AO49" s="166"/>
      <c r="AP49" s="357"/>
      <c r="AQ49" s="169"/>
      <c r="AR49" s="170"/>
    </row>
    <row r="50" spans="1:44" ht="13" x14ac:dyDescent="0.3">
      <c r="A50" s="14"/>
      <c r="B50" s="2" t="s">
        <v>49</v>
      </c>
      <c r="C50" s="356" t="s">
        <v>50</v>
      </c>
      <c r="D50" s="14"/>
      <c r="E50" s="2"/>
      <c r="F50" s="17">
        <v>0</v>
      </c>
      <c r="G50" s="14"/>
      <c r="H50" s="2"/>
      <c r="I50" s="17">
        <v>0</v>
      </c>
      <c r="J50" s="14"/>
      <c r="K50" s="2"/>
      <c r="L50" s="17">
        <v>0</v>
      </c>
      <c r="M50" s="14"/>
      <c r="N50" s="2"/>
      <c r="O50" s="17">
        <v>0</v>
      </c>
      <c r="P50" s="14"/>
      <c r="Q50" s="2"/>
      <c r="R50" s="17">
        <v>0</v>
      </c>
      <c r="S50" s="14"/>
      <c r="T50" s="2"/>
      <c r="U50" s="17">
        <v>0</v>
      </c>
      <c r="V50" s="14"/>
      <c r="W50" s="2"/>
      <c r="X50" s="17">
        <v>0</v>
      </c>
      <c r="Y50" s="14"/>
      <c r="Z50" s="2"/>
      <c r="AA50" s="17">
        <v>0</v>
      </c>
      <c r="AB50" s="14"/>
      <c r="AC50" s="2"/>
      <c r="AD50" s="17">
        <v>0</v>
      </c>
      <c r="AE50" s="14"/>
      <c r="AF50" s="2"/>
      <c r="AG50" s="17">
        <v>0</v>
      </c>
      <c r="AH50" s="14"/>
      <c r="AI50" s="2"/>
      <c r="AJ50" s="17">
        <v>0</v>
      </c>
      <c r="AK50" s="14"/>
      <c r="AL50" s="2"/>
      <c r="AM50" s="17">
        <v>0</v>
      </c>
      <c r="AN50" s="14"/>
      <c r="AO50" s="2"/>
      <c r="AP50" s="17">
        <v>0</v>
      </c>
      <c r="AQ50" s="55"/>
      <c r="AR50" s="43">
        <f t="shared" si="14"/>
        <v>0</v>
      </c>
    </row>
    <row r="51" spans="1:44" s="248" customFormat="1" ht="13" x14ac:dyDescent="0.3">
      <c r="A51" s="244"/>
      <c r="B51" s="243" t="s">
        <v>51</v>
      </c>
      <c r="C51" s="245" t="s">
        <v>52</v>
      </c>
      <c r="D51" s="244"/>
      <c r="E51" s="243"/>
      <c r="F51" s="246">
        <v>0</v>
      </c>
      <c r="G51" s="244"/>
      <c r="H51" s="243"/>
      <c r="I51" s="246">
        <v>0</v>
      </c>
      <c r="J51" s="244"/>
      <c r="K51" s="243"/>
      <c r="L51" s="246">
        <v>0</v>
      </c>
      <c r="M51" s="244"/>
      <c r="N51" s="243"/>
      <c r="O51" s="246">
        <v>0</v>
      </c>
      <c r="P51" s="244"/>
      <c r="Q51" s="243"/>
      <c r="R51" s="246">
        <v>0</v>
      </c>
      <c r="S51" s="244"/>
      <c r="T51" s="243"/>
      <c r="U51" s="246">
        <v>0</v>
      </c>
      <c r="V51" s="244"/>
      <c r="W51" s="243"/>
      <c r="X51" s="246">
        <v>0</v>
      </c>
      <c r="Y51" s="244"/>
      <c r="Z51" s="243"/>
      <c r="AA51" s="246">
        <v>0</v>
      </c>
      <c r="AB51" s="244"/>
      <c r="AC51" s="243"/>
      <c r="AD51" s="246">
        <v>0</v>
      </c>
      <c r="AE51" s="244"/>
      <c r="AF51" s="243"/>
      <c r="AG51" s="246">
        <v>0</v>
      </c>
      <c r="AH51" s="244"/>
      <c r="AI51" s="243"/>
      <c r="AJ51" s="246">
        <v>0</v>
      </c>
      <c r="AK51" s="244"/>
      <c r="AL51" s="243"/>
      <c r="AM51" s="246">
        <v>0</v>
      </c>
      <c r="AN51" s="244"/>
      <c r="AO51" s="243"/>
      <c r="AP51" s="246">
        <v>0</v>
      </c>
      <c r="AQ51" s="247"/>
      <c r="AR51" s="43">
        <f t="shared" si="14"/>
        <v>0</v>
      </c>
    </row>
    <row r="52" spans="1:44" ht="13" x14ac:dyDescent="0.3">
      <c r="A52" s="14"/>
      <c r="B52" s="2" t="s">
        <v>53</v>
      </c>
      <c r="C52" s="356" t="s">
        <v>54</v>
      </c>
      <c r="D52" s="14"/>
      <c r="E52" s="2"/>
      <c r="F52" s="17">
        <v>0</v>
      </c>
      <c r="G52" s="14"/>
      <c r="H52" s="2"/>
      <c r="I52" s="17">
        <v>0</v>
      </c>
      <c r="J52" s="14"/>
      <c r="K52" s="2"/>
      <c r="L52" s="17">
        <v>0</v>
      </c>
      <c r="M52" s="14"/>
      <c r="N52" s="2"/>
      <c r="O52" s="17">
        <v>0</v>
      </c>
      <c r="P52" s="14"/>
      <c r="Q52" s="2"/>
      <c r="R52" s="17">
        <v>0</v>
      </c>
      <c r="S52" s="14"/>
      <c r="T52" s="2"/>
      <c r="U52" s="17">
        <v>0</v>
      </c>
      <c r="V52" s="14"/>
      <c r="W52" s="2"/>
      <c r="X52" s="17">
        <v>0</v>
      </c>
      <c r="Y52" s="14"/>
      <c r="Z52" s="2"/>
      <c r="AA52" s="17">
        <v>0</v>
      </c>
      <c r="AB52" s="14"/>
      <c r="AC52" s="2"/>
      <c r="AD52" s="17">
        <v>0</v>
      </c>
      <c r="AE52" s="14"/>
      <c r="AF52" s="2"/>
      <c r="AG52" s="17">
        <v>0</v>
      </c>
      <c r="AH52" s="14"/>
      <c r="AI52" s="2"/>
      <c r="AJ52" s="17">
        <v>0</v>
      </c>
      <c r="AK52" s="14"/>
      <c r="AL52" s="2"/>
      <c r="AM52" s="17">
        <v>0</v>
      </c>
      <c r="AN52" s="14"/>
      <c r="AO52" s="2"/>
      <c r="AP52" s="17">
        <v>0</v>
      </c>
      <c r="AQ52" s="55"/>
      <c r="AR52" s="43">
        <f t="shared" si="14"/>
        <v>0</v>
      </c>
    </row>
    <row r="53" spans="1:44" ht="13" x14ac:dyDescent="0.3">
      <c r="A53" s="14"/>
      <c r="B53" s="4" t="s">
        <v>55</v>
      </c>
      <c r="C53" s="356" t="s">
        <v>56</v>
      </c>
      <c r="D53" s="14"/>
      <c r="E53" s="2"/>
      <c r="F53" s="17">
        <v>0</v>
      </c>
      <c r="G53" s="14"/>
      <c r="H53" s="2"/>
      <c r="I53" s="17">
        <v>0</v>
      </c>
      <c r="J53" s="14"/>
      <c r="K53" s="2"/>
      <c r="L53" s="17">
        <v>0</v>
      </c>
      <c r="M53" s="14"/>
      <c r="N53" s="2"/>
      <c r="O53" s="17">
        <v>0</v>
      </c>
      <c r="P53" s="14"/>
      <c r="Q53" s="2"/>
      <c r="R53" s="17">
        <v>0</v>
      </c>
      <c r="S53" s="14"/>
      <c r="T53" s="2"/>
      <c r="U53" s="17">
        <v>0</v>
      </c>
      <c r="V53" s="14"/>
      <c r="W53" s="2"/>
      <c r="X53" s="17">
        <v>0</v>
      </c>
      <c r="Y53" s="14"/>
      <c r="Z53" s="2"/>
      <c r="AA53" s="17">
        <v>0</v>
      </c>
      <c r="AB53" s="14"/>
      <c r="AC53" s="2"/>
      <c r="AD53" s="17">
        <v>0</v>
      </c>
      <c r="AE53" s="14"/>
      <c r="AF53" s="2"/>
      <c r="AG53" s="17">
        <v>0</v>
      </c>
      <c r="AH53" s="14"/>
      <c r="AI53" s="2"/>
      <c r="AJ53" s="17">
        <v>0</v>
      </c>
      <c r="AK53" s="14"/>
      <c r="AL53" s="2"/>
      <c r="AM53" s="17">
        <v>0</v>
      </c>
      <c r="AN53" s="14"/>
      <c r="AO53" s="2"/>
      <c r="AP53" s="17">
        <v>0</v>
      </c>
      <c r="AQ53" s="55"/>
      <c r="AR53" s="43">
        <f t="shared" si="14"/>
        <v>0</v>
      </c>
    </row>
    <row r="54" spans="1:44" x14ac:dyDescent="0.25">
      <c r="A54" s="14"/>
      <c r="B54" s="7" t="s">
        <v>57</v>
      </c>
      <c r="C54" s="11"/>
      <c r="D54" s="21"/>
      <c r="E54" s="7"/>
      <c r="F54" s="19">
        <f>SUM(F50:F53)</f>
        <v>0</v>
      </c>
      <c r="G54" s="21"/>
      <c r="H54" s="7"/>
      <c r="I54" s="19">
        <f>SUM(I50:I53)</f>
        <v>0</v>
      </c>
      <c r="J54" s="21"/>
      <c r="K54" s="7"/>
      <c r="L54" s="19">
        <f>SUM(L50:L53)</f>
        <v>0</v>
      </c>
      <c r="M54" s="21"/>
      <c r="N54" s="7"/>
      <c r="O54" s="19">
        <f>SUM(O50:O53)</f>
        <v>0</v>
      </c>
      <c r="P54" s="21"/>
      <c r="Q54" s="7"/>
      <c r="R54" s="19">
        <f>SUM(R50:R53)</f>
        <v>0</v>
      </c>
      <c r="S54" s="21"/>
      <c r="T54" s="7"/>
      <c r="U54" s="73">
        <f>SUM(U50:U53)</f>
        <v>0</v>
      </c>
      <c r="V54" s="21"/>
      <c r="W54" s="7"/>
      <c r="X54" s="73">
        <f>SUM(X50:X53)</f>
        <v>0</v>
      </c>
      <c r="Y54" s="21"/>
      <c r="Z54" s="7"/>
      <c r="AA54" s="73">
        <f>SUM(AA50:AA53)</f>
        <v>0</v>
      </c>
      <c r="AB54" s="21"/>
      <c r="AC54" s="7"/>
      <c r="AD54" s="73">
        <f>SUM(AD50:AD53)</f>
        <v>0</v>
      </c>
      <c r="AE54" s="21"/>
      <c r="AF54" s="7"/>
      <c r="AG54" s="73">
        <f>SUM(AG50:AG53)</f>
        <v>0</v>
      </c>
      <c r="AH54" s="21"/>
      <c r="AI54" s="7"/>
      <c r="AJ54" s="73">
        <f>SUM(AJ50:AJ53)</f>
        <v>0</v>
      </c>
      <c r="AK54" s="21"/>
      <c r="AL54" s="7"/>
      <c r="AM54" s="73">
        <f>SUM(AM50:AM53)</f>
        <v>0</v>
      </c>
      <c r="AN54" s="21"/>
      <c r="AO54" s="7"/>
      <c r="AP54" s="73">
        <f>SUM(AP50:AP53)</f>
        <v>0</v>
      </c>
      <c r="AQ54" s="56"/>
      <c r="AR54" s="44">
        <f t="shared" si="14"/>
        <v>0</v>
      </c>
    </row>
    <row r="55" spans="1:44" x14ac:dyDescent="0.25">
      <c r="A55" s="33" t="s">
        <v>58</v>
      </c>
      <c r="B55" s="2"/>
      <c r="C55" s="10"/>
      <c r="D55" s="14"/>
      <c r="E55" s="2"/>
      <c r="F55" s="15"/>
      <c r="G55" s="14"/>
      <c r="H55" s="2"/>
      <c r="I55" s="15"/>
      <c r="J55" s="14"/>
      <c r="K55" s="2"/>
      <c r="L55" s="15"/>
      <c r="M55" s="14"/>
      <c r="N55" s="2"/>
      <c r="O55" s="15"/>
      <c r="P55" s="14"/>
      <c r="Q55" s="2"/>
      <c r="R55" s="15"/>
      <c r="S55" s="14"/>
      <c r="T55" s="2"/>
      <c r="U55" s="10"/>
      <c r="V55" s="14"/>
      <c r="W55" s="2"/>
      <c r="X55" s="10"/>
      <c r="Y55" s="14"/>
      <c r="Z55" s="2"/>
      <c r="AA55" s="10"/>
      <c r="AB55" s="14"/>
      <c r="AC55" s="2"/>
      <c r="AD55" s="10"/>
      <c r="AE55" s="14"/>
      <c r="AF55" s="2"/>
      <c r="AG55" s="10"/>
      <c r="AH55" s="14"/>
      <c r="AI55" s="2"/>
      <c r="AJ55" s="10"/>
      <c r="AK55" s="14"/>
      <c r="AL55" s="2"/>
      <c r="AM55" s="10"/>
      <c r="AN55" s="14"/>
      <c r="AO55" s="2"/>
      <c r="AP55" s="10"/>
      <c r="AQ55" s="54"/>
      <c r="AR55" s="45"/>
    </row>
    <row r="56" spans="1:44" x14ac:dyDescent="0.25">
      <c r="A56" s="14"/>
      <c r="B56" s="4" t="s">
        <v>59</v>
      </c>
      <c r="C56" s="10"/>
      <c r="D56" s="20">
        <v>0</v>
      </c>
      <c r="E56" s="9"/>
      <c r="F56" s="17">
        <f>ROUND(D56*E56,0)</f>
        <v>0</v>
      </c>
      <c r="G56" s="20">
        <v>0</v>
      </c>
      <c r="H56" s="9"/>
      <c r="I56" s="17">
        <f>ROUND(G56*H56,0)</f>
        <v>0</v>
      </c>
      <c r="J56" s="20">
        <v>0</v>
      </c>
      <c r="K56" s="9"/>
      <c r="L56" s="17">
        <f>ROUND(J56*K56,0)</f>
        <v>0</v>
      </c>
      <c r="M56" s="20">
        <v>0</v>
      </c>
      <c r="N56" s="9"/>
      <c r="O56" s="17">
        <f>ROUND(M56*N56,0)</f>
        <v>0</v>
      </c>
      <c r="P56" s="20">
        <v>0</v>
      </c>
      <c r="Q56" s="9"/>
      <c r="R56" s="17">
        <f>ROUND(P56*Q56,0)</f>
        <v>0</v>
      </c>
      <c r="S56" s="20">
        <v>0</v>
      </c>
      <c r="T56" s="9"/>
      <c r="U56" s="17">
        <f>ROUND(S56*T56,0)</f>
        <v>0</v>
      </c>
      <c r="V56" s="20">
        <v>0</v>
      </c>
      <c r="W56" s="9"/>
      <c r="X56" s="17">
        <f>ROUND(V56*W56,0)</f>
        <v>0</v>
      </c>
      <c r="Y56" s="20">
        <v>0</v>
      </c>
      <c r="Z56" s="9"/>
      <c r="AA56" s="17">
        <f>ROUND(Y56*Z56,0)</f>
        <v>0</v>
      </c>
      <c r="AB56" s="20">
        <v>0</v>
      </c>
      <c r="AC56" s="9"/>
      <c r="AD56" s="17">
        <f>ROUND(AB56*AC56,0)</f>
        <v>0</v>
      </c>
      <c r="AE56" s="20">
        <v>0</v>
      </c>
      <c r="AF56" s="9"/>
      <c r="AG56" s="17">
        <f>ROUND(AE56*AF56,0)</f>
        <v>0</v>
      </c>
      <c r="AH56" s="20">
        <v>0</v>
      </c>
      <c r="AI56" s="9"/>
      <c r="AJ56" s="17">
        <f>ROUND(AH56*AI56,0)</f>
        <v>0</v>
      </c>
      <c r="AK56" s="20">
        <v>0</v>
      </c>
      <c r="AL56" s="9"/>
      <c r="AM56" s="17">
        <f>ROUND(AK56*AL56,0)</f>
        <v>0</v>
      </c>
      <c r="AN56" s="20">
        <v>0</v>
      </c>
      <c r="AO56" s="9"/>
      <c r="AP56" s="17">
        <f>ROUND(AN56*AO56,0)</f>
        <v>0</v>
      </c>
      <c r="AQ56" s="55"/>
      <c r="AR56" s="43">
        <f t="shared" si="14"/>
        <v>0</v>
      </c>
    </row>
    <row r="57" spans="1:44" x14ac:dyDescent="0.25">
      <c r="A57" s="14"/>
      <c r="B57" s="4" t="s">
        <v>60</v>
      </c>
      <c r="C57" s="10"/>
      <c r="D57" s="20"/>
      <c r="E57" s="9"/>
      <c r="F57" s="17">
        <f>ROUND(D57*E57,0)</f>
        <v>0</v>
      </c>
      <c r="G57" s="20"/>
      <c r="H57" s="9"/>
      <c r="I57" s="17">
        <f>ROUND(G57*H57,0)</f>
        <v>0</v>
      </c>
      <c r="J57" s="20"/>
      <c r="K57" s="9"/>
      <c r="L57" s="17">
        <f>ROUND(J57*K57,0)</f>
        <v>0</v>
      </c>
      <c r="M57" s="20"/>
      <c r="N57" s="9"/>
      <c r="O57" s="17">
        <f>ROUND(M57*N57,0)</f>
        <v>0</v>
      </c>
      <c r="P57" s="20"/>
      <c r="Q57" s="9"/>
      <c r="R57" s="17">
        <f>ROUND(P57*Q57,0)</f>
        <v>0</v>
      </c>
      <c r="S57" s="20"/>
      <c r="T57" s="9"/>
      <c r="U57" s="17">
        <f>ROUND(S57*T57,0)</f>
        <v>0</v>
      </c>
      <c r="V57" s="20"/>
      <c r="W57" s="9"/>
      <c r="X57" s="17">
        <f>ROUND(V57*W57,0)</f>
        <v>0</v>
      </c>
      <c r="Y57" s="20"/>
      <c r="Z57" s="9"/>
      <c r="AA57" s="17">
        <f>ROUND(Y57*Z57,0)</f>
        <v>0</v>
      </c>
      <c r="AB57" s="20"/>
      <c r="AC57" s="9"/>
      <c r="AD57" s="17">
        <f>ROUND(AB57*AC57,0)</f>
        <v>0</v>
      </c>
      <c r="AE57" s="20"/>
      <c r="AF57" s="9"/>
      <c r="AG57" s="17">
        <f>ROUND(AE57*AF57,0)</f>
        <v>0</v>
      </c>
      <c r="AH57" s="20"/>
      <c r="AI57" s="9"/>
      <c r="AJ57" s="17">
        <f>ROUND(AH57*AI57,0)</f>
        <v>0</v>
      </c>
      <c r="AK57" s="20"/>
      <c r="AL57" s="9"/>
      <c r="AM57" s="17">
        <f>ROUND(AK57*AL57,0)</f>
        <v>0</v>
      </c>
      <c r="AN57" s="20"/>
      <c r="AO57" s="9"/>
      <c r="AP57" s="17">
        <f>ROUND(AN57*AO57,0)</f>
        <v>0</v>
      </c>
      <c r="AQ57" s="55"/>
      <c r="AR57" s="43">
        <f t="shared" si="14"/>
        <v>0</v>
      </c>
    </row>
    <row r="58" spans="1:44" x14ac:dyDescent="0.25">
      <c r="A58" s="14"/>
      <c r="B58" s="7" t="s">
        <v>61</v>
      </c>
      <c r="C58" s="11"/>
      <c r="D58" s="21"/>
      <c r="E58" s="7"/>
      <c r="F58" s="19">
        <f>SUM(F56:F57)</f>
        <v>0</v>
      </c>
      <c r="G58" s="21"/>
      <c r="H58" s="7"/>
      <c r="I58" s="19">
        <f>SUM(I56:I57)</f>
        <v>0</v>
      </c>
      <c r="J58" s="21"/>
      <c r="K58" s="7"/>
      <c r="L58" s="19">
        <f>SUM(L56:L57)</f>
        <v>0</v>
      </c>
      <c r="M58" s="21"/>
      <c r="N58" s="7"/>
      <c r="O58" s="19">
        <f>SUM(O56:O57)</f>
        <v>0</v>
      </c>
      <c r="P58" s="21"/>
      <c r="Q58" s="7"/>
      <c r="R58" s="19">
        <f>SUM(R56:R57)</f>
        <v>0</v>
      </c>
      <c r="S58" s="21"/>
      <c r="T58" s="7"/>
      <c r="U58" s="19">
        <f>SUM(U56:U57)</f>
        <v>0</v>
      </c>
      <c r="V58" s="21"/>
      <c r="W58" s="7"/>
      <c r="X58" s="19">
        <f>SUM(X56:X57)</f>
        <v>0</v>
      </c>
      <c r="Y58" s="21"/>
      <c r="Z58" s="7"/>
      <c r="AA58" s="19">
        <f>SUM(AA56:AA57)</f>
        <v>0</v>
      </c>
      <c r="AB58" s="21"/>
      <c r="AC58" s="7"/>
      <c r="AD58" s="19">
        <f>SUM(AD56:AD57)</f>
        <v>0</v>
      </c>
      <c r="AE58" s="21"/>
      <c r="AF58" s="7"/>
      <c r="AG58" s="19">
        <f>SUM(AG56:AG57)</f>
        <v>0</v>
      </c>
      <c r="AH58" s="21"/>
      <c r="AI58" s="7"/>
      <c r="AJ58" s="19">
        <f>SUM(AJ56:AJ57)</f>
        <v>0</v>
      </c>
      <c r="AK58" s="21"/>
      <c r="AL58" s="7"/>
      <c r="AM58" s="19">
        <f>SUM(AM56:AM57)</f>
        <v>0</v>
      </c>
      <c r="AN58" s="21"/>
      <c r="AO58" s="7"/>
      <c r="AP58" s="19">
        <f>SUM(AP56:AP57)</f>
        <v>0</v>
      </c>
      <c r="AQ58" s="56"/>
      <c r="AR58" s="44">
        <f t="shared" si="14"/>
        <v>0</v>
      </c>
    </row>
    <row r="59" spans="1:44" s="250" customFormat="1" ht="13" x14ac:dyDescent="0.3">
      <c r="A59" s="33" t="s">
        <v>62</v>
      </c>
      <c r="B59" s="166"/>
      <c r="C59" s="167"/>
      <c r="D59" s="33"/>
      <c r="E59" s="166"/>
      <c r="F59" s="168">
        <f>F28+F32+F36+F42+F48+F54+F58</f>
        <v>0</v>
      </c>
      <c r="G59" s="33"/>
      <c r="H59" s="166"/>
      <c r="I59" s="168">
        <f>I28+I32+I36+I42+I48+I54+I58</f>
        <v>0</v>
      </c>
      <c r="J59" s="33"/>
      <c r="K59" s="166"/>
      <c r="L59" s="168">
        <f>L28+L32+L36+L42+L48+L54+L58</f>
        <v>0</v>
      </c>
      <c r="M59" s="33"/>
      <c r="N59" s="166"/>
      <c r="O59" s="168">
        <f>O28+O32+O36+O42+O48+O54+O58</f>
        <v>0</v>
      </c>
      <c r="P59" s="33"/>
      <c r="Q59" s="166"/>
      <c r="R59" s="168">
        <f>R28+R32+R36+R42+R48+R54+R58</f>
        <v>0</v>
      </c>
      <c r="S59" s="33"/>
      <c r="T59" s="166"/>
      <c r="U59" s="168">
        <f>U28+U32+U36+U42+U48+U54+U58</f>
        <v>0</v>
      </c>
      <c r="V59" s="33"/>
      <c r="W59" s="166"/>
      <c r="X59" s="168">
        <f>X28+X32+X36+X42+X48+X54+X58</f>
        <v>0</v>
      </c>
      <c r="Y59" s="33"/>
      <c r="Z59" s="166"/>
      <c r="AA59" s="168">
        <f>AA28+AA32+AA36+AA42+AA48+AA54+AA58</f>
        <v>0</v>
      </c>
      <c r="AB59" s="33"/>
      <c r="AC59" s="166"/>
      <c r="AD59" s="168">
        <f>AD28+AD32+AD36+AD42+AD48+AD54+AD58</f>
        <v>0</v>
      </c>
      <c r="AE59" s="33"/>
      <c r="AF59" s="166"/>
      <c r="AG59" s="168">
        <f>AG28+AG32+AG36+AG42+AG48+AG54+AG58</f>
        <v>0</v>
      </c>
      <c r="AH59" s="33"/>
      <c r="AI59" s="166"/>
      <c r="AJ59" s="168">
        <f>AJ28+AJ32+AJ36+AJ42+AJ48+AJ54+AJ58</f>
        <v>0</v>
      </c>
      <c r="AK59" s="33"/>
      <c r="AL59" s="166"/>
      <c r="AM59" s="168">
        <f>AM28+AM32+AM36+AM42+AM48+AM54+AM58</f>
        <v>0</v>
      </c>
      <c r="AN59" s="33"/>
      <c r="AO59" s="166"/>
      <c r="AP59" s="168">
        <f>AP28+AP32+AP36+AP42+AP48+AP54+AP58</f>
        <v>0</v>
      </c>
      <c r="AQ59" s="169"/>
      <c r="AR59" s="170">
        <f t="shared" si="14"/>
        <v>0</v>
      </c>
    </row>
    <row r="60" spans="1:44" x14ac:dyDescent="0.25">
      <c r="A60" s="33" t="s">
        <v>63</v>
      </c>
      <c r="B60" s="2"/>
      <c r="C60" s="10"/>
      <c r="D60" s="14"/>
      <c r="E60" s="2"/>
      <c r="F60" s="15"/>
      <c r="G60" s="14"/>
      <c r="H60" s="2"/>
      <c r="I60" s="15"/>
      <c r="J60" s="14"/>
      <c r="K60" s="2"/>
      <c r="L60" s="15"/>
      <c r="M60" s="14"/>
      <c r="N60" s="2"/>
      <c r="O60" s="15"/>
      <c r="P60" s="14"/>
      <c r="Q60" s="2"/>
      <c r="R60" s="15"/>
      <c r="S60" s="14"/>
      <c r="T60" s="2"/>
      <c r="U60" s="15"/>
      <c r="V60" s="14"/>
      <c r="W60" s="2"/>
      <c r="X60" s="15"/>
      <c r="Y60" s="14"/>
      <c r="Z60" s="2"/>
      <c r="AA60" s="15"/>
      <c r="AB60" s="14"/>
      <c r="AC60" s="2"/>
      <c r="AD60" s="15"/>
      <c r="AE60" s="14"/>
      <c r="AF60" s="2"/>
      <c r="AG60" s="15"/>
      <c r="AH60" s="14"/>
      <c r="AI60" s="2"/>
      <c r="AJ60" s="15"/>
      <c r="AK60" s="14"/>
      <c r="AL60" s="2"/>
      <c r="AM60" s="15"/>
      <c r="AN60" s="14"/>
      <c r="AO60" s="2"/>
      <c r="AP60" s="15"/>
      <c r="AQ60" s="54"/>
      <c r="AR60" s="45"/>
    </row>
    <row r="61" spans="1:44" x14ac:dyDescent="0.25">
      <c r="A61" s="14"/>
      <c r="B61" s="4" t="s">
        <v>64</v>
      </c>
      <c r="C61" s="10"/>
      <c r="D61" s="20">
        <f>F28+F32+F36+F42+F48+F54+F58</f>
        <v>0</v>
      </c>
      <c r="E61" s="9"/>
      <c r="F61" s="17">
        <f>ROUND(D61*E61,0)</f>
        <v>0</v>
      </c>
      <c r="G61" s="20">
        <f>I28+I32+I36+I42+I48+I54+I58</f>
        <v>0</v>
      </c>
      <c r="H61" s="9"/>
      <c r="I61" s="17">
        <f>ROUND(G61*H61,0)</f>
        <v>0</v>
      </c>
      <c r="J61" s="20">
        <f>L28+L32+L36+L42+L48+L54+L58</f>
        <v>0</v>
      </c>
      <c r="K61" s="9"/>
      <c r="L61" s="17">
        <f>ROUND(J61*K61,0)</f>
        <v>0</v>
      </c>
      <c r="M61" s="20">
        <f>O28+O32+O36+O42+O48+O54+O58</f>
        <v>0</v>
      </c>
      <c r="N61" s="9"/>
      <c r="O61" s="17">
        <f>ROUND(M61*N61,0)</f>
        <v>0</v>
      </c>
      <c r="P61" s="20">
        <f>R28+R32+R36+R42+R48+R54+R58</f>
        <v>0</v>
      </c>
      <c r="Q61" s="9"/>
      <c r="R61" s="17">
        <f>ROUND(P61*Q61,0)</f>
        <v>0</v>
      </c>
      <c r="S61" s="20">
        <f>U28+U32+U36+U42+U48+U54+U58</f>
        <v>0</v>
      </c>
      <c r="T61" s="9"/>
      <c r="U61" s="17">
        <f>ROUND(S61*T61,0)</f>
        <v>0</v>
      </c>
      <c r="V61" s="20">
        <f>X28+X32+X36+X42+X48+X54+X58</f>
        <v>0</v>
      </c>
      <c r="W61" s="9"/>
      <c r="X61" s="17">
        <f>ROUND(V61*W61,0)</f>
        <v>0</v>
      </c>
      <c r="Y61" s="20">
        <f>AA28+AA32+AA36+AA42+AA48+AA54+AA58</f>
        <v>0</v>
      </c>
      <c r="Z61" s="9"/>
      <c r="AA61" s="17">
        <f>ROUND(Y61*Z61,0)</f>
        <v>0</v>
      </c>
      <c r="AB61" s="20">
        <f>AD28+AD32+AD36+AD42+AD48+AD54+AD58</f>
        <v>0</v>
      </c>
      <c r="AC61" s="9"/>
      <c r="AD61" s="17">
        <f>ROUND(AB61*AC61,0)</f>
        <v>0</v>
      </c>
      <c r="AE61" s="20">
        <f>AG28+AG32+AG36+AG42+AG48+AG54+AG58</f>
        <v>0</v>
      </c>
      <c r="AF61" s="9"/>
      <c r="AG61" s="17">
        <f>ROUND(AE61*AF61,0)</f>
        <v>0</v>
      </c>
      <c r="AH61" s="20">
        <f>AJ28+AJ32+AJ36+AJ42+AJ48+AJ54+AJ58</f>
        <v>0</v>
      </c>
      <c r="AI61" s="9"/>
      <c r="AJ61" s="17">
        <f>ROUND(AH61*AI61,0)</f>
        <v>0</v>
      </c>
      <c r="AK61" s="20">
        <f>AM28+AM32+AM36+AM42+AM48+AM54+AM58</f>
        <v>0</v>
      </c>
      <c r="AL61" s="9"/>
      <c r="AM61" s="17">
        <f>ROUND(AK61*AL61,0)</f>
        <v>0</v>
      </c>
      <c r="AN61" s="20">
        <f>AP28+AP32+AP36+AP42+AP48+AP54+AP58</f>
        <v>0</v>
      </c>
      <c r="AO61" s="9"/>
      <c r="AP61" s="17">
        <f>ROUND(AN61*AO61,0)</f>
        <v>0</v>
      </c>
      <c r="AQ61" s="55"/>
      <c r="AR61" s="43">
        <f t="shared" si="14"/>
        <v>0</v>
      </c>
    </row>
    <row r="62" spans="1:44" x14ac:dyDescent="0.25">
      <c r="A62" s="14"/>
      <c r="B62" s="4" t="s">
        <v>65</v>
      </c>
      <c r="C62" s="10"/>
      <c r="D62" s="20"/>
      <c r="E62" s="9"/>
      <c r="F62" s="17">
        <f>ROUND(D62*E62,0)</f>
        <v>0</v>
      </c>
      <c r="G62" s="20"/>
      <c r="H62" s="9"/>
      <c r="I62" s="17">
        <f>ROUND(G62*H62,0)</f>
        <v>0</v>
      </c>
      <c r="J62" s="20"/>
      <c r="K62" s="9"/>
      <c r="L62" s="17">
        <f>ROUND(J62*K62,0)</f>
        <v>0</v>
      </c>
      <c r="M62" s="20"/>
      <c r="N62" s="9"/>
      <c r="O62" s="17">
        <f>ROUND(M62*N62,0)</f>
        <v>0</v>
      </c>
      <c r="P62" s="20"/>
      <c r="Q62" s="9"/>
      <c r="R62" s="17">
        <f>ROUND(P62*Q62,0)</f>
        <v>0</v>
      </c>
      <c r="S62" s="20"/>
      <c r="T62" s="9"/>
      <c r="U62" s="17">
        <f>ROUND(S62*T62,0)</f>
        <v>0</v>
      </c>
      <c r="V62" s="20"/>
      <c r="W62" s="9"/>
      <c r="X62" s="17">
        <f>ROUND(V62*W62,0)</f>
        <v>0</v>
      </c>
      <c r="Y62" s="20"/>
      <c r="Z62" s="9"/>
      <c r="AA62" s="17">
        <f>ROUND(Y62*Z62,0)</f>
        <v>0</v>
      </c>
      <c r="AB62" s="20"/>
      <c r="AC62" s="9"/>
      <c r="AD62" s="17">
        <f>ROUND(AB62*AC62,0)</f>
        <v>0</v>
      </c>
      <c r="AE62" s="20"/>
      <c r="AF62" s="9"/>
      <c r="AG62" s="17">
        <f>ROUND(AE62*AF62,0)</f>
        <v>0</v>
      </c>
      <c r="AH62" s="20"/>
      <c r="AI62" s="9"/>
      <c r="AJ62" s="17">
        <f>ROUND(AH62*AI62,0)</f>
        <v>0</v>
      </c>
      <c r="AK62" s="20"/>
      <c r="AL62" s="9"/>
      <c r="AM62" s="17">
        <f>ROUND(AK62*AL62,0)</f>
        <v>0</v>
      </c>
      <c r="AN62" s="20"/>
      <c r="AO62" s="9"/>
      <c r="AP62" s="17">
        <f>ROUND(AN62*AO62,0)</f>
        <v>0</v>
      </c>
      <c r="AQ62" s="55"/>
      <c r="AR62" s="43">
        <f t="shared" si="14"/>
        <v>0</v>
      </c>
    </row>
    <row r="63" spans="1:44" x14ac:dyDescent="0.25">
      <c r="A63" s="14"/>
      <c r="B63" s="7" t="s">
        <v>66</v>
      </c>
      <c r="C63" s="11"/>
      <c r="D63" s="21"/>
      <c r="E63" s="7"/>
      <c r="F63" s="19">
        <f>SUM(F61:F62)</f>
        <v>0</v>
      </c>
      <c r="G63" s="21"/>
      <c r="H63" s="7"/>
      <c r="I63" s="19">
        <f>SUM(I61:I62)</f>
        <v>0</v>
      </c>
      <c r="J63" s="21"/>
      <c r="K63" s="7"/>
      <c r="L63" s="19">
        <f>SUM(L61:L62)</f>
        <v>0</v>
      </c>
      <c r="M63" s="21"/>
      <c r="N63" s="7"/>
      <c r="O63" s="19">
        <f>SUM(O61:O62)</f>
        <v>0</v>
      </c>
      <c r="P63" s="21"/>
      <c r="Q63" s="7"/>
      <c r="R63" s="19">
        <f>SUM(R61:R62)</f>
        <v>0</v>
      </c>
      <c r="S63" s="21"/>
      <c r="T63" s="7"/>
      <c r="U63" s="19">
        <f>SUM(U61:U62)</f>
        <v>0</v>
      </c>
      <c r="V63" s="21"/>
      <c r="W63" s="7"/>
      <c r="X63" s="19">
        <f>SUM(X61:X62)</f>
        <v>0</v>
      </c>
      <c r="Y63" s="21"/>
      <c r="Z63" s="7"/>
      <c r="AA63" s="19">
        <f>SUM(AA61:AA62)</f>
        <v>0</v>
      </c>
      <c r="AB63" s="21"/>
      <c r="AC63" s="7"/>
      <c r="AD63" s="19">
        <f>SUM(AD61:AD62)</f>
        <v>0</v>
      </c>
      <c r="AE63" s="21"/>
      <c r="AF63" s="7"/>
      <c r="AG63" s="19">
        <f>SUM(AG61:AG62)</f>
        <v>0</v>
      </c>
      <c r="AH63" s="21"/>
      <c r="AI63" s="7"/>
      <c r="AJ63" s="19">
        <f>SUM(AJ61:AJ62)</f>
        <v>0</v>
      </c>
      <c r="AK63" s="21"/>
      <c r="AL63" s="7"/>
      <c r="AM63" s="19">
        <f>SUM(AM61:AM62)</f>
        <v>0</v>
      </c>
      <c r="AN63" s="21"/>
      <c r="AO63" s="7"/>
      <c r="AP63" s="19">
        <f>SUM(AP61:AP62)</f>
        <v>0</v>
      </c>
      <c r="AQ63" s="56"/>
      <c r="AR63" s="44">
        <f t="shared" si="14"/>
        <v>0</v>
      </c>
    </row>
    <row r="64" spans="1:44" x14ac:dyDescent="0.25">
      <c r="A64" s="33" t="s">
        <v>62</v>
      </c>
      <c r="B64" s="2"/>
      <c r="C64" s="10"/>
      <c r="D64" s="14"/>
      <c r="E64" s="2"/>
      <c r="F64" s="17">
        <f>F28+F32+F36+F42+F48+F54+F58+F63</f>
        <v>0</v>
      </c>
      <c r="G64" s="14"/>
      <c r="H64" s="2"/>
      <c r="I64" s="17">
        <f>I28+I32+I36+I42+I48+I54+I58+I63</f>
        <v>0</v>
      </c>
      <c r="J64" s="14"/>
      <c r="K64" s="2"/>
      <c r="L64" s="17">
        <f>L28+L32+L36+L42+L48+L54+L58+L63</f>
        <v>0</v>
      </c>
      <c r="M64" s="14"/>
      <c r="N64" s="2"/>
      <c r="O64" s="17">
        <f>O28+O32+O36+O42+O48+O54+O58+O63</f>
        <v>0</v>
      </c>
      <c r="P64" s="14"/>
      <c r="Q64" s="2"/>
      <c r="R64" s="17">
        <f>R28+R32+R36+R42+R48+R54+R58+R63</f>
        <v>0</v>
      </c>
      <c r="S64" s="14"/>
      <c r="T64" s="2"/>
      <c r="U64" s="17">
        <f>U28+U32+U36+U42+U48+U54+U58+U63</f>
        <v>0</v>
      </c>
      <c r="V64" s="14"/>
      <c r="W64" s="2"/>
      <c r="X64" s="17">
        <f>X28+X32+X36+X42+X48+X54+X58+X63</f>
        <v>0</v>
      </c>
      <c r="Y64" s="14"/>
      <c r="Z64" s="2"/>
      <c r="AA64" s="17">
        <f>AA28+AA32+AA36+AA42+AA48+AA54+AA58+AA63</f>
        <v>0</v>
      </c>
      <c r="AB64" s="14"/>
      <c r="AC64" s="2"/>
      <c r="AD64" s="17">
        <f>AD28+AD32+AD36+AD42+AD48+AD54+AD58+AD63</f>
        <v>0</v>
      </c>
      <c r="AE64" s="14"/>
      <c r="AF64" s="2"/>
      <c r="AG64" s="17">
        <f>AG28+AG32+AG36+AG42+AG48+AG54+AG58+AG63</f>
        <v>0</v>
      </c>
      <c r="AH64" s="14"/>
      <c r="AI64" s="2"/>
      <c r="AJ64" s="17">
        <f>AJ28+AJ32+AJ36+AJ42+AJ48+AJ54+AJ58+AJ63</f>
        <v>0</v>
      </c>
      <c r="AK64" s="14"/>
      <c r="AL64" s="2"/>
      <c r="AM64" s="17">
        <f>AM28+AM32+AM36+AM42+AM48+AM54+AM58+AM63</f>
        <v>0</v>
      </c>
      <c r="AN64" s="14"/>
      <c r="AO64" s="2"/>
      <c r="AP64" s="17">
        <f>AP28+AP32+AP36+AP42+AP48+AP54+AP58+AP63</f>
        <v>0</v>
      </c>
      <c r="AQ64" s="55"/>
      <c r="AR64" s="43">
        <f t="shared" si="14"/>
        <v>0</v>
      </c>
    </row>
    <row r="65" spans="1:44" x14ac:dyDescent="0.25">
      <c r="A65" s="33" t="s">
        <v>67</v>
      </c>
      <c r="B65" s="2"/>
      <c r="C65" s="10"/>
      <c r="D65" s="14"/>
      <c r="E65" s="2"/>
      <c r="F65" s="15"/>
      <c r="G65" s="14"/>
      <c r="H65" s="2"/>
      <c r="I65" s="15"/>
      <c r="J65" s="14"/>
      <c r="K65" s="2"/>
      <c r="L65" s="15"/>
      <c r="M65" s="14"/>
      <c r="N65" s="2"/>
      <c r="O65" s="15"/>
      <c r="P65" s="14"/>
      <c r="Q65" s="2"/>
      <c r="R65" s="15"/>
      <c r="S65" s="14"/>
      <c r="T65" s="2"/>
      <c r="U65" s="15"/>
      <c r="V65" s="14"/>
      <c r="W65" s="2"/>
      <c r="X65" s="15"/>
      <c r="Y65" s="14"/>
      <c r="Z65" s="2"/>
      <c r="AA65" s="15"/>
      <c r="AB65" s="14"/>
      <c r="AC65" s="2"/>
      <c r="AD65" s="15"/>
      <c r="AE65" s="14"/>
      <c r="AF65" s="2"/>
      <c r="AG65" s="15"/>
      <c r="AH65" s="14"/>
      <c r="AI65" s="2"/>
      <c r="AJ65" s="15"/>
      <c r="AK65" s="14"/>
      <c r="AL65" s="2"/>
      <c r="AM65" s="15"/>
      <c r="AN65" s="14"/>
      <c r="AO65" s="2"/>
      <c r="AP65" s="15"/>
      <c r="AQ65" s="54"/>
      <c r="AR65" s="45"/>
    </row>
    <row r="66" spans="1:44" x14ac:dyDescent="0.25">
      <c r="A66" s="14"/>
      <c r="B66" s="4" t="s">
        <v>68</v>
      </c>
      <c r="C66" s="10"/>
      <c r="D66" s="20">
        <f>0</f>
        <v>0</v>
      </c>
      <c r="E66" s="9"/>
      <c r="F66" s="17">
        <f>ROUND(D66*E66,0)</f>
        <v>0</v>
      </c>
      <c r="G66" s="20">
        <f>0</f>
        <v>0</v>
      </c>
      <c r="H66" s="9"/>
      <c r="I66" s="17">
        <f>ROUND(G66*H66,0)</f>
        <v>0</v>
      </c>
      <c r="J66" s="20">
        <f>0</f>
        <v>0</v>
      </c>
      <c r="K66" s="9"/>
      <c r="L66" s="17">
        <f>ROUND(J66*K66,0)</f>
        <v>0</v>
      </c>
      <c r="M66" s="20">
        <f>0</f>
        <v>0</v>
      </c>
      <c r="N66" s="9"/>
      <c r="O66" s="17">
        <f>ROUND(M66*N66,0)</f>
        <v>0</v>
      </c>
      <c r="P66" s="20">
        <f>0</f>
        <v>0</v>
      </c>
      <c r="Q66" s="9"/>
      <c r="R66" s="17">
        <f>ROUND(P66*Q66,0)</f>
        <v>0</v>
      </c>
      <c r="S66" s="20">
        <f>0</f>
        <v>0</v>
      </c>
      <c r="T66" s="9"/>
      <c r="U66" s="17">
        <f>ROUND(S66*T66,0)</f>
        <v>0</v>
      </c>
      <c r="V66" s="20">
        <f>0</f>
        <v>0</v>
      </c>
      <c r="W66" s="9"/>
      <c r="X66" s="17">
        <f>ROUND(V66*W66,0)</f>
        <v>0</v>
      </c>
      <c r="Y66" s="20">
        <f>0</f>
        <v>0</v>
      </c>
      <c r="Z66" s="9"/>
      <c r="AA66" s="17">
        <f>ROUND(Y66*Z66,0)</f>
        <v>0</v>
      </c>
      <c r="AB66" s="20">
        <f>0</f>
        <v>0</v>
      </c>
      <c r="AC66" s="9"/>
      <c r="AD66" s="17">
        <f>ROUND(AB66*AC66,0)</f>
        <v>0</v>
      </c>
      <c r="AE66" s="20">
        <f>0</f>
        <v>0</v>
      </c>
      <c r="AF66" s="9"/>
      <c r="AG66" s="17">
        <f>ROUND(AE66*AF66,0)</f>
        <v>0</v>
      </c>
      <c r="AH66" s="20">
        <f>0</f>
        <v>0</v>
      </c>
      <c r="AI66" s="9"/>
      <c r="AJ66" s="17">
        <f>ROUND(AH66*AI66,0)</f>
        <v>0</v>
      </c>
      <c r="AK66" s="20">
        <f>0</f>
        <v>0</v>
      </c>
      <c r="AL66" s="9"/>
      <c r="AM66" s="17">
        <f>ROUND(AK66*AL66,0)</f>
        <v>0</v>
      </c>
      <c r="AN66" s="20">
        <f>0</f>
        <v>0</v>
      </c>
      <c r="AO66" s="9"/>
      <c r="AP66" s="17">
        <f>ROUND(AN66*AO66,0)</f>
        <v>0</v>
      </c>
      <c r="AQ66" s="55"/>
      <c r="AR66" s="43">
        <f t="shared" si="14"/>
        <v>0</v>
      </c>
    </row>
    <row r="67" spans="1:44" x14ac:dyDescent="0.25">
      <c r="A67" s="14"/>
      <c r="B67" s="4" t="s">
        <v>69</v>
      </c>
      <c r="C67" s="10"/>
      <c r="D67" s="20"/>
      <c r="E67" s="9"/>
      <c r="F67" s="17">
        <f>ROUND(D67*E67,0)</f>
        <v>0</v>
      </c>
      <c r="G67" s="20"/>
      <c r="H67" s="9"/>
      <c r="I67" s="17">
        <f>ROUND(G67*H67,0)</f>
        <v>0</v>
      </c>
      <c r="J67" s="20"/>
      <c r="K67" s="9"/>
      <c r="L67" s="17">
        <f>ROUND(J67*K67,0)</f>
        <v>0</v>
      </c>
      <c r="M67" s="20"/>
      <c r="N67" s="9"/>
      <c r="O67" s="17">
        <f>ROUND(M67*N67,0)</f>
        <v>0</v>
      </c>
      <c r="P67" s="20"/>
      <c r="Q67" s="9"/>
      <c r="R67" s="17">
        <f>ROUND(P67*Q67,0)</f>
        <v>0</v>
      </c>
      <c r="S67" s="20"/>
      <c r="T67" s="9"/>
      <c r="U67" s="17">
        <f>ROUND(S67*T67,0)</f>
        <v>0</v>
      </c>
      <c r="V67" s="20"/>
      <c r="W67" s="9"/>
      <c r="X67" s="17">
        <f>ROUND(V67*W67,0)</f>
        <v>0</v>
      </c>
      <c r="Y67" s="20"/>
      <c r="Z67" s="9"/>
      <c r="AA67" s="17">
        <f>ROUND(Y67*Z67,0)</f>
        <v>0</v>
      </c>
      <c r="AB67" s="20"/>
      <c r="AC67" s="9"/>
      <c r="AD67" s="17">
        <f>ROUND(AB67*AC67,0)</f>
        <v>0</v>
      </c>
      <c r="AE67" s="20"/>
      <c r="AF67" s="9"/>
      <c r="AG67" s="17">
        <f>ROUND(AE67*AF67,0)</f>
        <v>0</v>
      </c>
      <c r="AH67" s="20"/>
      <c r="AI67" s="9"/>
      <c r="AJ67" s="17">
        <f>ROUND(AH67*AI67,0)</f>
        <v>0</v>
      </c>
      <c r="AK67" s="20"/>
      <c r="AL67" s="9"/>
      <c r="AM67" s="17">
        <f>ROUND(AK67*AL67,0)</f>
        <v>0</v>
      </c>
      <c r="AN67" s="20"/>
      <c r="AO67" s="9"/>
      <c r="AP67" s="17">
        <f>ROUND(AN67*AO67,0)</f>
        <v>0</v>
      </c>
      <c r="AQ67" s="55"/>
      <c r="AR67" s="43">
        <f t="shared" si="14"/>
        <v>0</v>
      </c>
    </row>
    <row r="68" spans="1:44" x14ac:dyDescent="0.25">
      <c r="A68" s="14"/>
      <c r="B68" s="7" t="s">
        <v>70</v>
      </c>
      <c r="C68" s="11"/>
      <c r="D68" s="21"/>
      <c r="E68" s="7"/>
      <c r="F68" s="19">
        <f>SUM(F66:F67)</f>
        <v>0</v>
      </c>
      <c r="G68" s="21"/>
      <c r="H68" s="7"/>
      <c r="I68" s="19">
        <f>SUM(I66:I67)</f>
        <v>0</v>
      </c>
      <c r="J68" s="21"/>
      <c r="K68" s="7"/>
      <c r="L68" s="19">
        <f>SUM(L66:L67)</f>
        <v>0</v>
      </c>
      <c r="M68" s="21"/>
      <c r="N68" s="7"/>
      <c r="O68" s="19">
        <f>SUM(O66:O67)</f>
        <v>0</v>
      </c>
      <c r="P68" s="21"/>
      <c r="Q68" s="7"/>
      <c r="R68" s="19">
        <f>SUM(R66:R67)</f>
        <v>0</v>
      </c>
      <c r="S68" s="21"/>
      <c r="T68" s="7"/>
      <c r="U68" s="19">
        <f>SUM(U66:U67)</f>
        <v>0</v>
      </c>
      <c r="V68" s="21"/>
      <c r="W68" s="7"/>
      <c r="X68" s="19">
        <f>SUM(X66:X67)</f>
        <v>0</v>
      </c>
      <c r="Y68" s="21"/>
      <c r="Z68" s="7"/>
      <c r="AA68" s="19">
        <f>SUM(AA66:AA67)</f>
        <v>0</v>
      </c>
      <c r="AB68" s="21"/>
      <c r="AC68" s="7"/>
      <c r="AD68" s="19">
        <f>SUM(AD66:AD67)</f>
        <v>0</v>
      </c>
      <c r="AE68" s="21"/>
      <c r="AF68" s="7"/>
      <c r="AG68" s="19">
        <f>SUM(AG66:AG67)</f>
        <v>0</v>
      </c>
      <c r="AH68" s="21"/>
      <c r="AI68" s="7"/>
      <c r="AJ68" s="19">
        <f>SUM(AJ66:AJ67)</f>
        <v>0</v>
      </c>
      <c r="AK68" s="21"/>
      <c r="AL68" s="7"/>
      <c r="AM68" s="19">
        <f>SUM(AM66:AM67)</f>
        <v>0</v>
      </c>
      <c r="AN68" s="21"/>
      <c r="AO68" s="7"/>
      <c r="AP68" s="19">
        <f>SUM(AP66:AP67)</f>
        <v>0</v>
      </c>
      <c r="AQ68" s="56"/>
      <c r="AR68" s="44">
        <f t="shared" si="14"/>
        <v>0</v>
      </c>
    </row>
    <row r="69" spans="1:44" x14ac:dyDescent="0.25">
      <c r="A69" s="34" t="s">
        <v>71</v>
      </c>
      <c r="B69" s="26"/>
      <c r="C69" s="27"/>
      <c r="D69" s="28"/>
      <c r="E69" s="26"/>
      <c r="F69" s="29">
        <f>ROUND(F64+F68,0)</f>
        <v>0</v>
      </c>
      <c r="G69" s="28"/>
      <c r="H69" s="26"/>
      <c r="I69" s="29">
        <f>ROUND(I64+I68,0)</f>
        <v>0</v>
      </c>
      <c r="J69" s="28"/>
      <c r="K69" s="26"/>
      <c r="L69" s="29">
        <f>ROUND(L64+L68,0)</f>
        <v>0</v>
      </c>
      <c r="M69" s="28"/>
      <c r="N69" s="26"/>
      <c r="O69" s="29">
        <f>ROUND(O64+O68,0)</f>
        <v>0</v>
      </c>
      <c r="P69" s="28"/>
      <c r="Q69" s="26"/>
      <c r="R69" s="29">
        <f>ROUND(R64+R68,0)</f>
        <v>0</v>
      </c>
      <c r="S69" s="28"/>
      <c r="T69" s="26"/>
      <c r="U69" s="29">
        <f>ROUND(U64+U68,0)</f>
        <v>0</v>
      </c>
      <c r="V69" s="28"/>
      <c r="W69" s="26"/>
      <c r="X69" s="29">
        <f>ROUND(X64+X68,0)</f>
        <v>0</v>
      </c>
      <c r="Y69" s="28"/>
      <c r="Z69" s="26"/>
      <c r="AA69" s="29">
        <f>ROUND(AA64+AA68,0)</f>
        <v>0</v>
      </c>
      <c r="AB69" s="28"/>
      <c r="AC69" s="26"/>
      <c r="AD69" s="29">
        <f>ROUND(AD64+AD68,0)</f>
        <v>0</v>
      </c>
      <c r="AE69" s="28"/>
      <c r="AF69" s="26"/>
      <c r="AG69" s="29">
        <f>ROUND(AG64+AG68,0)</f>
        <v>0</v>
      </c>
      <c r="AH69" s="28"/>
      <c r="AI69" s="26"/>
      <c r="AJ69" s="29">
        <f>ROUND(AJ64+AJ68,0)</f>
        <v>0</v>
      </c>
      <c r="AK69" s="28"/>
      <c r="AL69" s="26"/>
      <c r="AM69" s="29">
        <f>ROUND(AM64+AM68,0)</f>
        <v>0</v>
      </c>
      <c r="AN69" s="28"/>
      <c r="AO69" s="26"/>
      <c r="AP69" s="29">
        <f>ROUND(AP64+AP68,0)</f>
        <v>0</v>
      </c>
      <c r="AQ69" s="57"/>
      <c r="AR69" s="52">
        <f t="shared" si="14"/>
        <v>0</v>
      </c>
    </row>
    <row r="70" spans="1:44" ht="13" thickBot="1" x14ac:dyDescent="0.3">
      <c r="A70" s="59" t="s">
        <v>72</v>
      </c>
      <c r="B70" s="35"/>
      <c r="C70" s="229" t="s">
        <v>73</v>
      </c>
      <c r="D70" s="20">
        <f>F64-F51</f>
        <v>0</v>
      </c>
      <c r="E70" s="68"/>
      <c r="F70" s="17">
        <f>ROUND(D70*E70,0)</f>
        <v>0</v>
      </c>
      <c r="G70" s="20">
        <f>I64-I51</f>
        <v>0</v>
      </c>
      <c r="H70" s="68"/>
      <c r="I70" s="17">
        <f>ROUND(G70*H70,0)</f>
        <v>0</v>
      </c>
      <c r="J70" s="20">
        <f>L64-L51</f>
        <v>0</v>
      </c>
      <c r="K70" s="68"/>
      <c r="L70" s="17">
        <f>ROUND(J70*K70,0)</f>
        <v>0</v>
      </c>
      <c r="M70" s="20">
        <f>O64-O51</f>
        <v>0</v>
      </c>
      <c r="N70" s="68"/>
      <c r="O70" s="17">
        <f>ROUND(M70*N70,0)</f>
        <v>0</v>
      </c>
      <c r="P70" s="20">
        <f>R64-R51</f>
        <v>0</v>
      </c>
      <c r="Q70" s="68"/>
      <c r="R70" s="17">
        <f>ROUND(P70*Q70,0)</f>
        <v>0</v>
      </c>
      <c r="S70" s="20">
        <f>U64-U51</f>
        <v>0</v>
      </c>
      <c r="T70" s="68"/>
      <c r="U70" s="17">
        <f>ROUND(S70*T70,0)</f>
        <v>0</v>
      </c>
      <c r="V70" s="20">
        <f>X64-X51</f>
        <v>0</v>
      </c>
      <c r="W70" s="68"/>
      <c r="X70" s="17">
        <f>ROUND(V70*W70,0)</f>
        <v>0</v>
      </c>
      <c r="Y70" s="20">
        <f>AA64-AA51</f>
        <v>0</v>
      </c>
      <c r="Z70" s="68"/>
      <c r="AA70" s="17">
        <f>ROUND(Y70*Z70,0)</f>
        <v>0</v>
      </c>
      <c r="AB70" s="20">
        <f>AD64-AD51</f>
        <v>0</v>
      </c>
      <c r="AC70" s="68"/>
      <c r="AD70" s="17">
        <f>ROUND(AB70*AC70,0)</f>
        <v>0</v>
      </c>
      <c r="AE70" s="20">
        <f>AG64-AG51</f>
        <v>0</v>
      </c>
      <c r="AF70" s="68"/>
      <c r="AG70" s="17">
        <f>ROUND(AE70*AF70,0)</f>
        <v>0</v>
      </c>
      <c r="AH70" s="20">
        <f>AJ64-AJ51</f>
        <v>0</v>
      </c>
      <c r="AI70" s="68"/>
      <c r="AJ70" s="17">
        <f>ROUND(AH70*AI70,0)</f>
        <v>0</v>
      </c>
      <c r="AK70" s="20">
        <f>AM64-AM51</f>
        <v>0</v>
      </c>
      <c r="AL70" s="68"/>
      <c r="AM70" s="17">
        <f>ROUND(AK70*AL70,0)</f>
        <v>0</v>
      </c>
      <c r="AN70" s="20">
        <f>AP64-AP51</f>
        <v>0</v>
      </c>
      <c r="AO70" s="68"/>
      <c r="AP70" s="17">
        <f>ROUND(AN70*AO70,0)</f>
        <v>0</v>
      </c>
      <c r="AQ70" s="60"/>
      <c r="AR70" s="61">
        <f t="shared" si="14"/>
        <v>0</v>
      </c>
    </row>
    <row r="71" spans="1:44" ht="13" thickBot="1" x14ac:dyDescent="0.3">
      <c r="A71" s="62" t="s">
        <v>74</v>
      </c>
      <c r="B71" s="63"/>
      <c r="C71" s="64"/>
      <c r="D71" s="62"/>
      <c r="E71" s="63"/>
      <c r="F71" s="65">
        <f>F69+F70</f>
        <v>0</v>
      </c>
      <c r="G71" s="62"/>
      <c r="H71" s="63"/>
      <c r="I71" s="65">
        <f>I69+I70</f>
        <v>0</v>
      </c>
      <c r="J71" s="62"/>
      <c r="K71" s="63"/>
      <c r="L71" s="65">
        <f>L69+L70</f>
        <v>0</v>
      </c>
      <c r="M71" s="62"/>
      <c r="N71" s="63"/>
      <c r="O71" s="65">
        <f>O69+O70</f>
        <v>0</v>
      </c>
      <c r="P71" s="62"/>
      <c r="Q71" s="63"/>
      <c r="R71" s="65">
        <f>R69+R70</f>
        <v>0</v>
      </c>
      <c r="S71" s="62"/>
      <c r="T71" s="63"/>
      <c r="U71" s="65">
        <f>U69+U70</f>
        <v>0</v>
      </c>
      <c r="V71" s="62"/>
      <c r="W71" s="63"/>
      <c r="X71" s="65">
        <f>X69+X70</f>
        <v>0</v>
      </c>
      <c r="Y71" s="62"/>
      <c r="Z71" s="63"/>
      <c r="AA71" s="65">
        <f>AA69+AA70</f>
        <v>0</v>
      </c>
      <c r="AB71" s="62"/>
      <c r="AC71" s="63"/>
      <c r="AD71" s="65">
        <f>AD69+AD70</f>
        <v>0</v>
      </c>
      <c r="AE71" s="62"/>
      <c r="AF71" s="63"/>
      <c r="AG71" s="65">
        <f>AG69+AG70</f>
        <v>0</v>
      </c>
      <c r="AH71" s="62"/>
      <c r="AI71" s="63"/>
      <c r="AJ71" s="65">
        <f>AJ69+AJ70</f>
        <v>0</v>
      </c>
      <c r="AK71" s="62"/>
      <c r="AL71" s="63"/>
      <c r="AM71" s="65">
        <f>AM69+AM70</f>
        <v>0</v>
      </c>
      <c r="AN71" s="62"/>
      <c r="AO71" s="63"/>
      <c r="AP71" s="65">
        <f>AP69+AP70</f>
        <v>0</v>
      </c>
      <c r="AQ71" s="66"/>
      <c r="AR71" s="67">
        <f>F71+I71+L71+O71+R71+U71+X71+AA71+AD71+AG71+AJ71+AM71+AP71</f>
        <v>0</v>
      </c>
    </row>
    <row r="72" spans="1:44" x14ac:dyDescent="0.25">
      <c r="AQ72" s="192" t="s">
        <v>87</v>
      </c>
    </row>
    <row r="73" spans="1:44" ht="74.25" customHeight="1" x14ac:dyDescent="0.25">
      <c r="A73" s="217" t="s">
        <v>75</v>
      </c>
      <c r="B73" s="377" t="s">
        <v>88</v>
      </c>
      <c r="C73" s="377"/>
      <c r="D73" s="377"/>
      <c r="E73" s="377"/>
      <c r="F73" s="377"/>
      <c r="G73" s="377"/>
      <c r="H73" s="377"/>
      <c r="I73" s="377"/>
      <c r="J73" s="377"/>
      <c r="K73" s="377"/>
      <c r="L73" s="377"/>
      <c r="AQ73" s="192"/>
    </row>
    <row r="74" spans="1:44" ht="13" x14ac:dyDescent="0.3">
      <c r="A74" s="273" t="s">
        <v>77</v>
      </c>
      <c r="B74" s="273" t="s">
        <v>78</v>
      </c>
      <c r="C74" s="252"/>
      <c r="D74" s="252"/>
      <c r="E74" s="252"/>
      <c r="F74" s="252"/>
      <c r="G74" s="252"/>
      <c r="H74" s="252"/>
      <c r="I74" s="252"/>
      <c r="J74" s="252"/>
      <c r="K74" s="252"/>
      <c r="L74" s="252"/>
      <c r="M74" s="252"/>
      <c r="N74" s="252"/>
      <c r="O74" s="252"/>
      <c r="P74" s="252"/>
      <c r="Q74" s="252"/>
      <c r="R74" s="252"/>
      <c r="S74" s="252"/>
      <c r="T74" s="252"/>
      <c r="V74" s="252"/>
      <c r="W74" s="252"/>
      <c r="Y74" s="252"/>
      <c r="Z74" s="252"/>
      <c r="AB74" s="252"/>
      <c r="AC74" s="252"/>
      <c r="AE74" s="252"/>
      <c r="AF74" s="252"/>
      <c r="AH74" s="252"/>
      <c r="AI74" s="252"/>
      <c r="AK74" s="252"/>
      <c r="AL74" s="252"/>
      <c r="AN74" s="252"/>
      <c r="AO74" s="252"/>
    </row>
    <row r="75" spans="1:44" ht="13" x14ac:dyDescent="0.3">
      <c r="A75" s="273" t="s">
        <v>79</v>
      </c>
      <c r="B75" s="273" t="s">
        <v>89</v>
      </c>
      <c r="C75" s="252"/>
      <c r="D75" s="252"/>
      <c r="E75" s="252"/>
      <c r="F75" s="252"/>
      <c r="G75" s="252"/>
      <c r="H75" s="252"/>
      <c r="I75" s="252"/>
      <c r="J75" s="252"/>
      <c r="K75" s="252"/>
      <c r="L75" s="252"/>
      <c r="M75" s="252"/>
      <c r="N75" s="252"/>
      <c r="O75" s="252"/>
      <c r="P75" s="252"/>
      <c r="Q75" s="252"/>
      <c r="R75" s="252"/>
      <c r="S75" s="252"/>
      <c r="T75" s="252"/>
      <c r="V75" s="252"/>
      <c r="W75" s="252"/>
      <c r="Y75" s="252"/>
      <c r="Z75" s="252"/>
      <c r="AB75" s="252"/>
      <c r="AC75" s="252"/>
      <c r="AE75" s="252"/>
      <c r="AF75" s="252"/>
      <c r="AH75" s="252"/>
      <c r="AI75" s="252"/>
      <c r="AK75" s="252"/>
      <c r="AL75" s="252"/>
      <c r="AN75" s="252"/>
      <c r="AO75" s="252"/>
    </row>
    <row r="76" spans="1:44" ht="13" x14ac:dyDescent="0.3">
      <c r="A76" s="273" t="s">
        <v>81</v>
      </c>
      <c r="B76" s="375" t="s">
        <v>82</v>
      </c>
      <c r="C76" s="376"/>
      <c r="D76" s="376"/>
      <c r="E76" s="376"/>
      <c r="F76" s="376"/>
      <c r="G76" s="376"/>
      <c r="H76" s="376"/>
      <c r="I76" s="376"/>
      <c r="J76" s="376"/>
      <c r="K76" s="376"/>
      <c r="L76" s="376"/>
      <c r="M76" s="376"/>
      <c r="N76" s="376"/>
      <c r="O76" s="376"/>
      <c r="P76" s="376"/>
      <c r="Q76" s="376"/>
      <c r="R76" s="376"/>
      <c r="S76" s="376"/>
      <c r="T76" s="376"/>
    </row>
    <row r="77" spans="1:44" ht="13" x14ac:dyDescent="0.3">
      <c r="A77" s="273" t="s">
        <v>83</v>
      </c>
      <c r="B77" s="380" t="s">
        <v>84</v>
      </c>
      <c r="C77" s="380"/>
      <c r="D77" s="380"/>
      <c r="E77" s="380"/>
      <c r="F77" s="380"/>
      <c r="G77" s="380"/>
      <c r="H77" s="380"/>
      <c r="I77" s="380"/>
      <c r="J77" s="380"/>
      <c r="K77" s="380"/>
      <c r="L77" s="380"/>
      <c r="M77" s="380"/>
      <c r="N77" s="380"/>
      <c r="O77" s="380"/>
      <c r="P77" s="252"/>
      <c r="Q77" s="252"/>
      <c r="R77" s="252"/>
      <c r="S77" s="252"/>
      <c r="T77" s="252"/>
      <c r="V77" s="252"/>
      <c r="W77" s="252"/>
      <c r="Y77" s="252"/>
      <c r="Z77" s="252"/>
      <c r="AB77" s="252"/>
      <c r="AC77" s="252"/>
      <c r="AE77" s="252"/>
      <c r="AF77" s="252"/>
      <c r="AH77" s="252"/>
      <c r="AI77" s="252"/>
      <c r="AK77" s="252"/>
      <c r="AL77" s="252"/>
      <c r="AN77" s="252"/>
      <c r="AO77" s="252"/>
    </row>
    <row r="78" spans="1:44" ht="15.5" x14ac:dyDescent="0.25">
      <c r="B78" s="219"/>
    </row>
    <row r="79" spans="1:44" ht="15.5" x14ac:dyDescent="0.25">
      <c r="B79" s="219"/>
    </row>
    <row r="80" spans="1:44" ht="15.5" x14ac:dyDescent="0.25">
      <c r="B80" s="219"/>
    </row>
    <row r="81" spans="2:2" ht="15.5" x14ac:dyDescent="0.25">
      <c r="B81" s="219"/>
    </row>
    <row r="82" spans="2:2" ht="15.5" x14ac:dyDescent="0.25">
      <c r="B82" s="219"/>
    </row>
  </sheetData>
  <mergeCells count="4">
    <mergeCell ref="AQ5:AR5"/>
    <mergeCell ref="B73:L73"/>
    <mergeCell ref="B76:T76"/>
    <mergeCell ref="B77:O77"/>
  </mergeCells>
  <printOptions horizontalCentered="1" gridLines="1"/>
  <pageMargins left="0.5" right="0.5" top="0.5" bottom="0.5" header="0.25" footer="0.25"/>
  <pageSetup scale="39" fitToHeight="3" orientation="landscape" r:id="rId1"/>
  <headerFooter alignWithMargins="0">
    <oddHeader>&amp;C&amp;"Arial,Bold"&amp;12&amp;A</oddHeader>
    <oddFooter>&amp;LOfferor: &amp;CPage &amp;P of &amp;N Pages&amp;R&amp;F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971C-6563-4772-978C-9DCF6F74E5A1}">
  <sheetPr codeName="Sheet4">
    <pageSetUpPr fitToPage="1"/>
  </sheetPr>
  <dimension ref="A1:BB82"/>
  <sheetViews>
    <sheetView zoomScaleNormal="100" zoomScalePageLayoutView="65" workbookViewId="0">
      <selection activeCell="BA71" sqref="BA71"/>
    </sheetView>
  </sheetViews>
  <sheetFormatPr defaultColWidth="8.81640625" defaultRowHeight="12.5" x14ac:dyDescent="0.25"/>
  <cols>
    <col min="1" max="1" width="13.26953125" customWidth="1"/>
    <col min="2" max="2" width="42.453125" customWidth="1"/>
    <col min="3" max="3" width="30.1796875" bestFit="1" customWidth="1"/>
    <col min="4" max="4" width="11.7265625" customWidth="1"/>
    <col min="5" max="5" width="14.453125" bestFit="1" customWidth="1"/>
    <col min="6" max="18" width="12.7265625" customWidth="1"/>
    <col min="19" max="19" width="11.7265625" customWidth="1"/>
    <col min="20" max="20" width="14.453125" bestFit="1" customWidth="1"/>
    <col min="21" max="21" width="12.7265625" customWidth="1"/>
    <col min="22" max="22" width="11.7265625" customWidth="1"/>
    <col min="23" max="23" width="14.453125" bestFit="1" customWidth="1"/>
    <col min="24" max="24" width="12.7265625" customWidth="1"/>
    <col min="25" max="25" width="11.7265625" customWidth="1"/>
    <col min="26" max="26" width="14.453125" bestFit="1" customWidth="1"/>
    <col min="27" max="27" width="12.7265625" customWidth="1"/>
    <col min="28" max="28" width="11.7265625" customWidth="1"/>
    <col min="29" max="29" width="14.453125" bestFit="1" customWidth="1"/>
    <col min="30" max="30" width="12.7265625" customWidth="1"/>
    <col min="31" max="31" width="11.7265625" customWidth="1"/>
    <col min="32" max="32" width="14.453125" bestFit="1" customWidth="1"/>
    <col min="33" max="33" width="12.7265625" customWidth="1"/>
    <col min="34" max="34" width="11.7265625" customWidth="1"/>
    <col min="35" max="35" width="14.453125" bestFit="1" customWidth="1"/>
    <col min="36" max="36" width="12.7265625" customWidth="1"/>
    <col min="37" max="37" width="11.7265625" customWidth="1"/>
    <col min="38" max="38" width="14.453125" bestFit="1" customWidth="1"/>
    <col min="39" max="39" width="12.7265625" customWidth="1"/>
    <col min="40" max="40" width="11.7265625" customWidth="1"/>
    <col min="41" max="41" width="14.453125" bestFit="1" customWidth="1"/>
    <col min="42" max="42" width="12.7265625" customWidth="1"/>
    <col min="43" max="43" width="11.7265625" customWidth="1"/>
    <col min="44" max="44" width="14.453125" bestFit="1" customWidth="1"/>
    <col min="45" max="45" width="12.7265625" customWidth="1"/>
    <col min="46" max="46" width="11.7265625" customWidth="1"/>
    <col min="47" max="47" width="14.453125" bestFit="1" customWidth="1"/>
    <col min="48" max="48" width="12.7265625" customWidth="1"/>
    <col min="49" max="49" width="11.7265625" customWidth="1"/>
    <col min="50" max="50" width="14.453125" bestFit="1" customWidth="1"/>
    <col min="51" max="52" width="12.7265625" customWidth="1"/>
    <col min="53" max="53" width="13.7265625" customWidth="1"/>
  </cols>
  <sheetData>
    <row r="1" spans="1:54" ht="13" x14ac:dyDescent="0.3">
      <c r="A1" s="37" t="s">
        <v>265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3"/>
    </row>
    <row r="2" spans="1:54" ht="13" x14ac:dyDescent="0.3">
      <c r="A2" s="162" t="s">
        <v>85</v>
      </c>
      <c r="B2" s="203" t="str">
        <f>General!C1</f>
        <v xml:space="preserve">Advanced Technology International </v>
      </c>
      <c r="C2" s="163"/>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5"/>
    </row>
    <row r="3" spans="1:54" ht="13" x14ac:dyDescent="0.3">
      <c r="A3" s="162" t="s">
        <v>2</v>
      </c>
      <c r="B3" s="203" t="str">
        <f>General!C2</f>
        <v>TBD</v>
      </c>
      <c r="C3" s="163"/>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5"/>
    </row>
    <row r="4" spans="1:54" ht="13.5" thickBot="1" x14ac:dyDescent="0.35">
      <c r="A4" s="38"/>
      <c r="B4" s="1"/>
      <c r="C4" s="1"/>
      <c r="D4" s="22"/>
      <c r="E4" s="58" t="s">
        <v>15</v>
      </c>
      <c r="F4" s="22"/>
      <c r="G4" s="22"/>
      <c r="H4" s="58" t="s">
        <v>15</v>
      </c>
      <c r="I4" s="22"/>
      <c r="J4" s="22"/>
      <c r="K4" s="58" t="s">
        <v>15</v>
      </c>
      <c r="L4" s="22"/>
      <c r="M4" s="22"/>
      <c r="N4" s="58" t="s">
        <v>15</v>
      </c>
      <c r="O4" s="22"/>
      <c r="P4" s="22"/>
      <c r="Q4" s="58" t="s">
        <v>15</v>
      </c>
      <c r="R4" s="22"/>
      <c r="S4" s="22"/>
      <c r="T4" s="58" t="s">
        <v>15</v>
      </c>
      <c r="U4" s="42"/>
      <c r="V4" s="22"/>
      <c r="W4" s="58" t="s">
        <v>15</v>
      </c>
      <c r="X4" s="42"/>
      <c r="Y4" s="22"/>
      <c r="Z4" s="58" t="s">
        <v>15</v>
      </c>
      <c r="AA4" s="42"/>
      <c r="AB4" s="22"/>
      <c r="AC4" s="58" t="s">
        <v>15</v>
      </c>
      <c r="AD4" s="42"/>
      <c r="AE4" s="22"/>
      <c r="AF4" s="58" t="s">
        <v>15</v>
      </c>
      <c r="AG4" s="42"/>
      <c r="AH4" s="22"/>
      <c r="AI4" s="58" t="s">
        <v>15</v>
      </c>
      <c r="AJ4" s="42"/>
      <c r="AK4" s="22"/>
      <c r="AL4" s="58" t="s">
        <v>15</v>
      </c>
      <c r="AM4" s="42"/>
      <c r="AN4" s="22"/>
      <c r="AO4" s="58" t="s">
        <v>15</v>
      </c>
      <c r="AP4" s="42"/>
      <c r="AQ4" s="22"/>
      <c r="AR4" s="58" t="s">
        <v>15</v>
      </c>
      <c r="AS4" s="42"/>
      <c r="AT4" s="22"/>
      <c r="AU4" s="58" t="s">
        <v>15</v>
      </c>
      <c r="AV4" s="42"/>
      <c r="AW4" s="22"/>
      <c r="AX4" s="58" t="s">
        <v>15</v>
      </c>
      <c r="AY4" s="42"/>
      <c r="AZ4" s="74"/>
      <c r="BA4" s="39"/>
    </row>
    <row r="5" spans="1:54" x14ac:dyDescent="0.25">
      <c r="B5" s="2"/>
      <c r="C5" s="10"/>
      <c r="D5" s="23"/>
      <c r="E5" s="24" t="s">
        <v>86</v>
      </c>
      <c r="F5" s="25"/>
      <c r="G5" s="23"/>
      <c r="H5" s="24" t="s">
        <v>86</v>
      </c>
      <c r="I5" s="25"/>
      <c r="J5" s="23"/>
      <c r="K5" s="24" t="s">
        <v>86</v>
      </c>
      <c r="L5" s="25"/>
      <c r="M5" s="23"/>
      <c r="N5" s="24" t="s">
        <v>86</v>
      </c>
      <c r="O5" s="25"/>
      <c r="P5" s="23"/>
      <c r="Q5" s="24" t="s">
        <v>86</v>
      </c>
      <c r="R5" s="25"/>
      <c r="S5" s="23"/>
      <c r="T5" s="24" t="s">
        <v>86</v>
      </c>
      <c r="U5" s="71"/>
      <c r="V5" s="23"/>
      <c r="W5" s="24" t="s">
        <v>86</v>
      </c>
      <c r="X5" s="71"/>
      <c r="Y5" s="23"/>
      <c r="Z5" s="24" t="s">
        <v>86</v>
      </c>
      <c r="AA5" s="71"/>
      <c r="AB5" s="23"/>
      <c r="AC5" s="24" t="s">
        <v>86</v>
      </c>
      <c r="AD5" s="71"/>
      <c r="AE5" s="23"/>
      <c r="AF5" s="24" t="s">
        <v>86</v>
      </c>
      <c r="AG5" s="71"/>
      <c r="AH5" s="23"/>
      <c r="AI5" s="24" t="s">
        <v>86</v>
      </c>
      <c r="AJ5" s="71"/>
      <c r="AK5" s="23"/>
      <c r="AL5" s="24" t="s">
        <v>86</v>
      </c>
      <c r="AM5" s="71"/>
      <c r="AN5" s="23"/>
      <c r="AO5" s="24" t="s">
        <v>86</v>
      </c>
      <c r="AP5" s="71"/>
      <c r="AQ5" s="23"/>
      <c r="AR5" s="24" t="s">
        <v>86</v>
      </c>
      <c r="AS5" s="71"/>
      <c r="AT5" s="23"/>
      <c r="AU5" s="24" t="s">
        <v>86</v>
      </c>
      <c r="AV5" s="71"/>
      <c r="AW5" s="23"/>
      <c r="AX5" s="24" t="s">
        <v>86</v>
      </c>
      <c r="AY5" s="71"/>
      <c r="AZ5" s="373" t="s">
        <v>16</v>
      </c>
      <c r="BA5" s="379"/>
      <c r="BB5" s="358"/>
    </row>
    <row r="6" spans="1:54" x14ac:dyDescent="0.25">
      <c r="A6" s="33" t="s">
        <v>17</v>
      </c>
      <c r="B6" s="2"/>
      <c r="C6" s="10"/>
      <c r="D6" s="30"/>
      <c r="E6" s="31" t="s">
        <v>18</v>
      </c>
      <c r="F6" s="32"/>
      <c r="G6" s="30"/>
      <c r="H6" s="31" t="s">
        <v>18</v>
      </c>
      <c r="I6" s="32"/>
      <c r="J6" s="30"/>
      <c r="K6" s="31" t="s">
        <v>18</v>
      </c>
      <c r="L6" s="32"/>
      <c r="M6" s="30"/>
      <c r="N6" s="31" t="s">
        <v>18</v>
      </c>
      <c r="O6" s="32"/>
      <c r="P6" s="30"/>
      <c r="Q6" s="31" t="s">
        <v>18</v>
      </c>
      <c r="R6" s="32"/>
      <c r="S6" s="30"/>
      <c r="T6" s="31" t="s">
        <v>18</v>
      </c>
      <c r="U6" s="36"/>
      <c r="V6" s="30"/>
      <c r="W6" s="31" t="s">
        <v>18</v>
      </c>
      <c r="X6" s="36"/>
      <c r="Y6" s="30"/>
      <c r="Z6" s="31" t="s">
        <v>18</v>
      </c>
      <c r="AA6" s="36"/>
      <c r="AB6" s="30"/>
      <c r="AC6" s="31" t="s">
        <v>18</v>
      </c>
      <c r="AD6" s="36"/>
      <c r="AE6" s="30"/>
      <c r="AF6" s="31" t="s">
        <v>18</v>
      </c>
      <c r="AG6" s="36"/>
      <c r="AH6" s="30"/>
      <c r="AI6" s="31" t="s">
        <v>18</v>
      </c>
      <c r="AJ6" s="36"/>
      <c r="AK6" s="30"/>
      <c r="AL6" s="31" t="s">
        <v>18</v>
      </c>
      <c r="AM6" s="36"/>
      <c r="AN6" s="30"/>
      <c r="AO6" s="31" t="s">
        <v>18</v>
      </c>
      <c r="AP6" s="36"/>
      <c r="AQ6" s="30"/>
      <c r="AR6" s="31" t="s">
        <v>18</v>
      </c>
      <c r="AS6" s="36"/>
      <c r="AT6" s="30"/>
      <c r="AU6" s="31" t="s">
        <v>18</v>
      </c>
      <c r="AV6" s="36"/>
      <c r="AW6" s="30"/>
      <c r="AX6" s="31" t="s">
        <v>18</v>
      </c>
      <c r="AY6" s="36"/>
      <c r="AZ6" s="53" t="s">
        <v>19</v>
      </c>
      <c r="BA6" s="46" t="s">
        <v>268</v>
      </c>
      <c r="BB6" s="358"/>
    </row>
    <row r="7" spans="1:54" x14ac:dyDescent="0.25">
      <c r="A7" s="14"/>
      <c r="B7" s="69" t="s">
        <v>20</v>
      </c>
      <c r="C7" s="46" t="s">
        <v>21</v>
      </c>
      <c r="D7" s="47" t="s">
        <v>263</v>
      </c>
      <c r="E7" s="3" t="s">
        <v>22</v>
      </c>
      <c r="F7" s="48" t="s">
        <v>23</v>
      </c>
      <c r="G7" s="47" t="s">
        <v>263</v>
      </c>
      <c r="H7" s="3" t="s">
        <v>22</v>
      </c>
      <c r="I7" s="48" t="s">
        <v>23</v>
      </c>
      <c r="J7" s="47" t="s">
        <v>263</v>
      </c>
      <c r="K7" s="3" t="s">
        <v>22</v>
      </c>
      <c r="L7" s="48" t="s">
        <v>23</v>
      </c>
      <c r="M7" s="47" t="s">
        <v>263</v>
      </c>
      <c r="N7" s="3" t="s">
        <v>22</v>
      </c>
      <c r="O7" s="48" t="s">
        <v>23</v>
      </c>
      <c r="P7" s="47" t="s">
        <v>263</v>
      </c>
      <c r="Q7" s="3" t="s">
        <v>22</v>
      </c>
      <c r="R7" s="48" t="s">
        <v>23</v>
      </c>
      <c r="S7" s="47" t="s">
        <v>263</v>
      </c>
      <c r="T7" s="3" t="s">
        <v>22</v>
      </c>
      <c r="U7" s="46" t="s">
        <v>23</v>
      </c>
      <c r="V7" s="47" t="s">
        <v>263</v>
      </c>
      <c r="W7" s="3" t="s">
        <v>22</v>
      </c>
      <c r="X7" s="46" t="s">
        <v>23</v>
      </c>
      <c r="Y7" s="47" t="s">
        <v>263</v>
      </c>
      <c r="Z7" s="3" t="s">
        <v>22</v>
      </c>
      <c r="AA7" s="46" t="s">
        <v>23</v>
      </c>
      <c r="AB7" s="47" t="s">
        <v>263</v>
      </c>
      <c r="AC7" s="3" t="s">
        <v>22</v>
      </c>
      <c r="AD7" s="46" t="s">
        <v>23</v>
      </c>
      <c r="AE7" s="47" t="s">
        <v>263</v>
      </c>
      <c r="AF7" s="3" t="s">
        <v>22</v>
      </c>
      <c r="AG7" s="46" t="s">
        <v>23</v>
      </c>
      <c r="AH7" s="47" t="s">
        <v>263</v>
      </c>
      <c r="AI7" s="3" t="s">
        <v>22</v>
      </c>
      <c r="AJ7" s="46" t="s">
        <v>23</v>
      </c>
      <c r="AK7" s="47" t="s">
        <v>263</v>
      </c>
      <c r="AL7" s="3" t="s">
        <v>22</v>
      </c>
      <c r="AM7" s="46" t="s">
        <v>23</v>
      </c>
      <c r="AN7" s="47" t="s">
        <v>263</v>
      </c>
      <c r="AO7" s="3" t="s">
        <v>22</v>
      </c>
      <c r="AP7" s="46" t="s">
        <v>23</v>
      </c>
      <c r="AQ7" s="47" t="s">
        <v>263</v>
      </c>
      <c r="AR7" s="3" t="s">
        <v>22</v>
      </c>
      <c r="AS7" s="46" t="s">
        <v>23</v>
      </c>
      <c r="AT7" s="47" t="s">
        <v>263</v>
      </c>
      <c r="AU7" s="3" t="s">
        <v>22</v>
      </c>
      <c r="AV7" s="46" t="s">
        <v>23</v>
      </c>
      <c r="AW7" s="47" t="s">
        <v>263</v>
      </c>
      <c r="AX7" s="3" t="s">
        <v>22</v>
      </c>
      <c r="AY7" s="46" t="s">
        <v>23</v>
      </c>
      <c r="AZ7" s="47" t="s">
        <v>263</v>
      </c>
      <c r="BA7" s="48" t="s">
        <v>23</v>
      </c>
    </row>
    <row r="8" spans="1:54" x14ac:dyDescent="0.25">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 t="shared" ref="U8:U27" si="0">ROUND(S8*T8,0)</f>
        <v>0</v>
      </c>
      <c r="V8" s="16"/>
      <c r="W8" s="5"/>
      <c r="X8" s="17">
        <f t="shared" ref="X8:X27" si="1">ROUND(V8*W8,0)</f>
        <v>0</v>
      </c>
      <c r="Y8" s="16"/>
      <c r="Z8" s="5"/>
      <c r="AA8" s="17">
        <f t="shared" ref="AA8:AA27" si="2">ROUND(Y8*Z8,0)</f>
        <v>0</v>
      </c>
      <c r="AB8" s="16"/>
      <c r="AC8" s="5"/>
      <c r="AD8" s="17">
        <f t="shared" ref="AD8:AD27" si="3">ROUND(AB8*AC8,0)</f>
        <v>0</v>
      </c>
      <c r="AE8" s="16"/>
      <c r="AF8" s="5"/>
      <c r="AG8" s="17">
        <f t="shared" ref="AG8:AG27" si="4">ROUND(AE8*AF8,0)</f>
        <v>0</v>
      </c>
      <c r="AH8" s="16"/>
      <c r="AI8" s="5"/>
      <c r="AJ8" s="17">
        <f t="shared" ref="AJ8:AJ27" si="5">ROUND(AH8*AI8,0)</f>
        <v>0</v>
      </c>
      <c r="AK8" s="16"/>
      <c r="AL8" s="5"/>
      <c r="AM8" s="17">
        <f t="shared" ref="AM8:AM27" si="6">ROUND(AK8*AL8,0)</f>
        <v>0</v>
      </c>
      <c r="AN8" s="16"/>
      <c r="AO8" s="5"/>
      <c r="AP8" s="17">
        <f t="shared" ref="AP8:AP27" si="7">ROUND(AN8*AO8,0)</f>
        <v>0</v>
      </c>
      <c r="AQ8" s="16"/>
      <c r="AR8" s="5"/>
      <c r="AS8" s="17">
        <f t="shared" ref="AS8:AS27" si="8">ROUND(AQ8*AR8,0)</f>
        <v>0</v>
      </c>
      <c r="AT8" s="16"/>
      <c r="AU8" s="5"/>
      <c r="AV8" s="17">
        <f t="shared" ref="AV8:AV27" si="9">ROUND(AT8*AU8,0)</f>
        <v>0</v>
      </c>
      <c r="AW8" s="16"/>
      <c r="AX8" s="5"/>
      <c r="AY8" s="17">
        <f t="shared" ref="AY8:AY27" si="10">ROUND(AW8*AX8,0)</f>
        <v>0</v>
      </c>
      <c r="AZ8" s="50">
        <f>D8+G8+J8+M8+P8+S8+V8+Y8+AB8+AE8+AH8+AK8+AN8+AQ8+AT8+AW8</f>
        <v>0</v>
      </c>
      <c r="BA8" s="43">
        <f>F8+I8+L8+O8+R8+U8+X8+AA8+AD8+AG8+AJ8+AM8+AP8+AS8+AV8+AY8</f>
        <v>0</v>
      </c>
    </row>
    <row r="9" spans="1:54" x14ac:dyDescent="0.25">
      <c r="A9" s="14"/>
      <c r="B9" s="4"/>
      <c r="C9" s="10"/>
      <c r="D9" s="16"/>
      <c r="E9" s="5"/>
      <c r="F9" s="17">
        <f t="shared" ref="F9:F27" si="11">ROUND(D9*E9,0)</f>
        <v>0</v>
      </c>
      <c r="G9" s="16"/>
      <c r="H9" s="5"/>
      <c r="I9" s="17">
        <f t="shared" ref="I9:I27" si="12">ROUND(G9*H9,0)</f>
        <v>0</v>
      </c>
      <c r="J9" s="16"/>
      <c r="K9" s="5"/>
      <c r="L9" s="17">
        <f t="shared" ref="L9:L27" si="13">ROUND(J9*K9,0)</f>
        <v>0</v>
      </c>
      <c r="M9" s="16"/>
      <c r="N9" s="5"/>
      <c r="O9" s="17">
        <f t="shared" ref="O9:O27" si="14">ROUND(M9*N9,0)</f>
        <v>0</v>
      </c>
      <c r="P9" s="16"/>
      <c r="Q9" s="5"/>
      <c r="R9" s="17">
        <f t="shared" ref="R9:R27" si="15">ROUND(P9*Q9,0)</f>
        <v>0</v>
      </c>
      <c r="S9" s="16"/>
      <c r="T9" s="5"/>
      <c r="U9" s="17">
        <f t="shared" si="0"/>
        <v>0</v>
      </c>
      <c r="V9" s="16"/>
      <c r="W9" s="5"/>
      <c r="X9" s="17">
        <f t="shared" si="1"/>
        <v>0</v>
      </c>
      <c r="Y9" s="16"/>
      <c r="Z9" s="5"/>
      <c r="AA9" s="17">
        <f t="shared" si="2"/>
        <v>0</v>
      </c>
      <c r="AB9" s="16"/>
      <c r="AC9" s="5"/>
      <c r="AD9" s="17">
        <f t="shared" si="3"/>
        <v>0</v>
      </c>
      <c r="AE9" s="16"/>
      <c r="AF9" s="5"/>
      <c r="AG9" s="17">
        <f t="shared" si="4"/>
        <v>0</v>
      </c>
      <c r="AH9" s="16"/>
      <c r="AI9" s="5"/>
      <c r="AJ9" s="17">
        <f t="shared" si="5"/>
        <v>0</v>
      </c>
      <c r="AK9" s="16"/>
      <c r="AL9" s="5"/>
      <c r="AM9" s="17">
        <f t="shared" si="6"/>
        <v>0</v>
      </c>
      <c r="AN9" s="16"/>
      <c r="AO9" s="5"/>
      <c r="AP9" s="17">
        <f t="shared" si="7"/>
        <v>0</v>
      </c>
      <c r="AQ9" s="16"/>
      <c r="AR9" s="5"/>
      <c r="AS9" s="17">
        <f t="shared" si="8"/>
        <v>0</v>
      </c>
      <c r="AT9" s="16"/>
      <c r="AU9" s="5"/>
      <c r="AV9" s="17">
        <f t="shared" si="9"/>
        <v>0</v>
      </c>
      <c r="AW9" s="16"/>
      <c r="AX9" s="5"/>
      <c r="AY9" s="17">
        <f t="shared" si="10"/>
        <v>0</v>
      </c>
      <c r="AZ9" s="50">
        <f t="shared" ref="AZ9:AZ27" si="16">D9+G9+J9+M9+P9+S9+V9+Y9+AB9+AE9+AH9+AK9+AN9+AQ9+AT9+AW9</f>
        <v>0</v>
      </c>
      <c r="BA9" s="43">
        <f t="shared" ref="BA9:BA26" si="17">F9+I9+L9+O9+R9+U9+X9+AA9+AD9+AG9+AJ9+AM9+AP9+AS9+AV9+AY9</f>
        <v>0</v>
      </c>
    </row>
    <row r="10" spans="1:54" x14ac:dyDescent="0.25">
      <c r="A10" s="14"/>
      <c r="B10" s="4"/>
      <c r="C10" s="10"/>
      <c r="D10" s="16"/>
      <c r="E10" s="5"/>
      <c r="F10" s="17">
        <f t="shared" si="11"/>
        <v>0</v>
      </c>
      <c r="G10" s="16"/>
      <c r="H10" s="5"/>
      <c r="I10" s="17">
        <f t="shared" si="12"/>
        <v>0</v>
      </c>
      <c r="J10" s="16"/>
      <c r="K10" s="5"/>
      <c r="L10" s="17">
        <f t="shared" si="13"/>
        <v>0</v>
      </c>
      <c r="M10" s="16"/>
      <c r="N10" s="5"/>
      <c r="O10" s="17">
        <f t="shared" si="14"/>
        <v>0</v>
      </c>
      <c r="P10" s="16"/>
      <c r="Q10" s="5"/>
      <c r="R10" s="17">
        <f t="shared" si="15"/>
        <v>0</v>
      </c>
      <c r="S10" s="16"/>
      <c r="T10" s="5"/>
      <c r="U10" s="17">
        <f t="shared" si="0"/>
        <v>0</v>
      </c>
      <c r="V10" s="16"/>
      <c r="W10" s="5"/>
      <c r="X10" s="17">
        <f t="shared" si="1"/>
        <v>0</v>
      </c>
      <c r="Y10" s="16"/>
      <c r="Z10" s="5"/>
      <c r="AA10" s="17">
        <f t="shared" si="2"/>
        <v>0</v>
      </c>
      <c r="AB10" s="16"/>
      <c r="AC10" s="5"/>
      <c r="AD10" s="17">
        <f t="shared" si="3"/>
        <v>0</v>
      </c>
      <c r="AE10" s="16"/>
      <c r="AF10" s="5"/>
      <c r="AG10" s="17">
        <f t="shared" si="4"/>
        <v>0</v>
      </c>
      <c r="AH10" s="16"/>
      <c r="AI10" s="5"/>
      <c r="AJ10" s="17">
        <f t="shared" si="5"/>
        <v>0</v>
      </c>
      <c r="AK10" s="16"/>
      <c r="AL10" s="5"/>
      <c r="AM10" s="17">
        <f t="shared" si="6"/>
        <v>0</v>
      </c>
      <c r="AN10" s="16"/>
      <c r="AO10" s="5"/>
      <c r="AP10" s="17">
        <f t="shared" si="7"/>
        <v>0</v>
      </c>
      <c r="AQ10" s="16"/>
      <c r="AR10" s="5"/>
      <c r="AS10" s="17">
        <f t="shared" si="8"/>
        <v>0</v>
      </c>
      <c r="AT10" s="16"/>
      <c r="AU10" s="5"/>
      <c r="AV10" s="17">
        <f t="shared" si="9"/>
        <v>0</v>
      </c>
      <c r="AW10" s="16"/>
      <c r="AX10" s="5"/>
      <c r="AY10" s="17">
        <f t="shared" si="10"/>
        <v>0</v>
      </c>
      <c r="AZ10" s="50">
        <f t="shared" si="16"/>
        <v>0</v>
      </c>
      <c r="BA10" s="43">
        <f t="shared" si="17"/>
        <v>0</v>
      </c>
    </row>
    <row r="11" spans="1:54" x14ac:dyDescent="0.25">
      <c r="A11" s="14"/>
      <c r="B11" s="4"/>
      <c r="C11" s="10"/>
      <c r="D11" s="16"/>
      <c r="E11" s="5"/>
      <c r="F11" s="17">
        <f t="shared" si="11"/>
        <v>0</v>
      </c>
      <c r="G11" s="16"/>
      <c r="H11" s="5"/>
      <c r="I11" s="17">
        <f t="shared" si="12"/>
        <v>0</v>
      </c>
      <c r="J11" s="16"/>
      <c r="K11" s="5"/>
      <c r="L11" s="17">
        <f t="shared" si="13"/>
        <v>0</v>
      </c>
      <c r="M11" s="16"/>
      <c r="N11" s="5"/>
      <c r="O11" s="17">
        <f t="shared" si="14"/>
        <v>0</v>
      </c>
      <c r="P11" s="16"/>
      <c r="Q11" s="5"/>
      <c r="R11" s="17">
        <f t="shared" si="15"/>
        <v>0</v>
      </c>
      <c r="S11" s="16"/>
      <c r="T11" s="5"/>
      <c r="U11" s="17">
        <f t="shared" si="0"/>
        <v>0</v>
      </c>
      <c r="V11" s="16"/>
      <c r="W11" s="5"/>
      <c r="X11" s="17">
        <f t="shared" si="1"/>
        <v>0</v>
      </c>
      <c r="Y11" s="16"/>
      <c r="Z11" s="5"/>
      <c r="AA11" s="17">
        <f t="shared" si="2"/>
        <v>0</v>
      </c>
      <c r="AB11" s="16"/>
      <c r="AC11" s="5"/>
      <c r="AD11" s="17">
        <f t="shared" si="3"/>
        <v>0</v>
      </c>
      <c r="AE11" s="16"/>
      <c r="AF11" s="5"/>
      <c r="AG11" s="17">
        <f t="shared" si="4"/>
        <v>0</v>
      </c>
      <c r="AH11" s="16"/>
      <c r="AI11" s="5"/>
      <c r="AJ11" s="17">
        <f t="shared" si="5"/>
        <v>0</v>
      </c>
      <c r="AK11" s="16"/>
      <c r="AL11" s="5"/>
      <c r="AM11" s="17">
        <f t="shared" si="6"/>
        <v>0</v>
      </c>
      <c r="AN11" s="16"/>
      <c r="AO11" s="5"/>
      <c r="AP11" s="17">
        <f t="shared" si="7"/>
        <v>0</v>
      </c>
      <c r="AQ11" s="16"/>
      <c r="AR11" s="5"/>
      <c r="AS11" s="17">
        <f t="shared" si="8"/>
        <v>0</v>
      </c>
      <c r="AT11" s="16"/>
      <c r="AU11" s="5"/>
      <c r="AV11" s="17">
        <f t="shared" si="9"/>
        <v>0</v>
      </c>
      <c r="AW11" s="16"/>
      <c r="AX11" s="5"/>
      <c r="AY11" s="17">
        <f t="shared" si="10"/>
        <v>0</v>
      </c>
      <c r="AZ11" s="50">
        <f t="shared" si="16"/>
        <v>0</v>
      </c>
      <c r="BA11" s="43">
        <f t="shared" si="17"/>
        <v>0</v>
      </c>
    </row>
    <row r="12" spans="1:54" x14ac:dyDescent="0.25">
      <c r="A12" s="14"/>
      <c r="B12" s="4"/>
      <c r="C12" s="10"/>
      <c r="D12" s="16"/>
      <c r="E12" s="5"/>
      <c r="F12" s="17">
        <f t="shared" si="11"/>
        <v>0</v>
      </c>
      <c r="G12" s="16"/>
      <c r="H12" s="5"/>
      <c r="I12" s="17">
        <f t="shared" si="12"/>
        <v>0</v>
      </c>
      <c r="J12" s="16"/>
      <c r="K12" s="5"/>
      <c r="L12" s="17">
        <f t="shared" si="13"/>
        <v>0</v>
      </c>
      <c r="M12" s="16"/>
      <c r="N12" s="5"/>
      <c r="O12" s="17">
        <f t="shared" si="14"/>
        <v>0</v>
      </c>
      <c r="P12" s="16"/>
      <c r="Q12" s="5"/>
      <c r="R12" s="17">
        <f t="shared" si="15"/>
        <v>0</v>
      </c>
      <c r="S12" s="16"/>
      <c r="T12" s="5"/>
      <c r="U12" s="17">
        <f t="shared" si="0"/>
        <v>0</v>
      </c>
      <c r="V12" s="16"/>
      <c r="W12" s="5"/>
      <c r="X12" s="17">
        <f t="shared" si="1"/>
        <v>0</v>
      </c>
      <c r="Y12" s="16"/>
      <c r="Z12" s="5"/>
      <c r="AA12" s="17">
        <f t="shared" si="2"/>
        <v>0</v>
      </c>
      <c r="AB12" s="16"/>
      <c r="AC12" s="5"/>
      <c r="AD12" s="17">
        <f t="shared" si="3"/>
        <v>0</v>
      </c>
      <c r="AE12" s="16"/>
      <c r="AF12" s="5"/>
      <c r="AG12" s="17">
        <f t="shared" si="4"/>
        <v>0</v>
      </c>
      <c r="AH12" s="16"/>
      <c r="AI12" s="5"/>
      <c r="AJ12" s="17">
        <f t="shared" si="5"/>
        <v>0</v>
      </c>
      <c r="AK12" s="16"/>
      <c r="AL12" s="5"/>
      <c r="AM12" s="17">
        <f t="shared" si="6"/>
        <v>0</v>
      </c>
      <c r="AN12" s="16"/>
      <c r="AO12" s="5"/>
      <c r="AP12" s="17">
        <f t="shared" si="7"/>
        <v>0</v>
      </c>
      <c r="AQ12" s="16"/>
      <c r="AR12" s="5"/>
      <c r="AS12" s="17">
        <f t="shared" si="8"/>
        <v>0</v>
      </c>
      <c r="AT12" s="16"/>
      <c r="AU12" s="5"/>
      <c r="AV12" s="17">
        <f t="shared" si="9"/>
        <v>0</v>
      </c>
      <c r="AW12" s="16"/>
      <c r="AX12" s="5"/>
      <c r="AY12" s="17">
        <f t="shared" si="10"/>
        <v>0</v>
      </c>
      <c r="AZ12" s="50">
        <f t="shared" si="16"/>
        <v>0</v>
      </c>
      <c r="BA12" s="43">
        <f t="shared" si="17"/>
        <v>0</v>
      </c>
    </row>
    <row r="13" spans="1:54" x14ac:dyDescent="0.25">
      <c r="A13" s="14"/>
      <c r="B13" s="4"/>
      <c r="C13" s="10"/>
      <c r="D13" s="16"/>
      <c r="E13" s="5"/>
      <c r="F13" s="17">
        <f t="shared" si="11"/>
        <v>0</v>
      </c>
      <c r="G13" s="16"/>
      <c r="H13" s="5"/>
      <c r="I13" s="17">
        <f t="shared" si="12"/>
        <v>0</v>
      </c>
      <c r="J13" s="16"/>
      <c r="K13" s="5"/>
      <c r="L13" s="17">
        <f t="shared" si="13"/>
        <v>0</v>
      </c>
      <c r="M13" s="16"/>
      <c r="N13" s="5"/>
      <c r="O13" s="17">
        <f t="shared" si="14"/>
        <v>0</v>
      </c>
      <c r="P13" s="16"/>
      <c r="Q13" s="5"/>
      <c r="R13" s="17">
        <f t="shared" si="15"/>
        <v>0</v>
      </c>
      <c r="S13" s="16"/>
      <c r="T13" s="5"/>
      <c r="U13" s="17">
        <f t="shared" si="0"/>
        <v>0</v>
      </c>
      <c r="V13" s="16"/>
      <c r="W13" s="5"/>
      <c r="X13" s="17">
        <f t="shared" si="1"/>
        <v>0</v>
      </c>
      <c r="Y13" s="16"/>
      <c r="Z13" s="5"/>
      <c r="AA13" s="17">
        <f t="shared" si="2"/>
        <v>0</v>
      </c>
      <c r="AB13" s="16"/>
      <c r="AC13" s="5"/>
      <c r="AD13" s="17">
        <f t="shared" si="3"/>
        <v>0</v>
      </c>
      <c r="AE13" s="16"/>
      <c r="AF13" s="5"/>
      <c r="AG13" s="17">
        <f t="shared" si="4"/>
        <v>0</v>
      </c>
      <c r="AH13" s="16"/>
      <c r="AI13" s="5"/>
      <c r="AJ13" s="17">
        <f t="shared" si="5"/>
        <v>0</v>
      </c>
      <c r="AK13" s="16"/>
      <c r="AL13" s="5"/>
      <c r="AM13" s="17">
        <f t="shared" si="6"/>
        <v>0</v>
      </c>
      <c r="AN13" s="16"/>
      <c r="AO13" s="5"/>
      <c r="AP13" s="17">
        <f t="shared" si="7"/>
        <v>0</v>
      </c>
      <c r="AQ13" s="16"/>
      <c r="AR13" s="5"/>
      <c r="AS13" s="17">
        <f t="shared" si="8"/>
        <v>0</v>
      </c>
      <c r="AT13" s="16"/>
      <c r="AU13" s="5"/>
      <c r="AV13" s="17">
        <f t="shared" si="9"/>
        <v>0</v>
      </c>
      <c r="AW13" s="16"/>
      <c r="AX13" s="5"/>
      <c r="AY13" s="17">
        <f t="shared" si="10"/>
        <v>0</v>
      </c>
      <c r="AZ13" s="50">
        <f t="shared" si="16"/>
        <v>0</v>
      </c>
      <c r="BA13" s="43">
        <f t="shared" si="17"/>
        <v>0</v>
      </c>
    </row>
    <row r="14" spans="1:54" x14ac:dyDescent="0.25">
      <c r="A14" s="14"/>
      <c r="B14" s="4"/>
      <c r="C14" s="10"/>
      <c r="D14" s="16"/>
      <c r="E14" s="5"/>
      <c r="F14" s="17">
        <f t="shared" si="11"/>
        <v>0</v>
      </c>
      <c r="G14" s="16"/>
      <c r="H14" s="5"/>
      <c r="I14" s="17">
        <f t="shared" si="12"/>
        <v>0</v>
      </c>
      <c r="J14" s="16"/>
      <c r="K14" s="5"/>
      <c r="L14" s="17">
        <f t="shared" si="13"/>
        <v>0</v>
      </c>
      <c r="M14" s="16"/>
      <c r="N14" s="5"/>
      <c r="O14" s="17">
        <f t="shared" si="14"/>
        <v>0</v>
      </c>
      <c r="P14" s="16"/>
      <c r="Q14" s="5"/>
      <c r="R14" s="17">
        <f t="shared" si="15"/>
        <v>0</v>
      </c>
      <c r="S14" s="16"/>
      <c r="T14" s="5"/>
      <c r="U14" s="17">
        <f t="shared" si="0"/>
        <v>0</v>
      </c>
      <c r="V14" s="16"/>
      <c r="W14" s="5"/>
      <c r="X14" s="17">
        <f t="shared" si="1"/>
        <v>0</v>
      </c>
      <c r="Y14" s="16"/>
      <c r="Z14" s="5"/>
      <c r="AA14" s="17">
        <f t="shared" si="2"/>
        <v>0</v>
      </c>
      <c r="AB14" s="16"/>
      <c r="AC14" s="5"/>
      <c r="AD14" s="17">
        <f t="shared" si="3"/>
        <v>0</v>
      </c>
      <c r="AE14" s="16"/>
      <c r="AF14" s="5"/>
      <c r="AG14" s="17">
        <f t="shared" si="4"/>
        <v>0</v>
      </c>
      <c r="AH14" s="16"/>
      <c r="AI14" s="5"/>
      <c r="AJ14" s="17">
        <f t="shared" si="5"/>
        <v>0</v>
      </c>
      <c r="AK14" s="16"/>
      <c r="AL14" s="5"/>
      <c r="AM14" s="17">
        <f t="shared" si="6"/>
        <v>0</v>
      </c>
      <c r="AN14" s="16"/>
      <c r="AO14" s="5"/>
      <c r="AP14" s="17">
        <f t="shared" si="7"/>
        <v>0</v>
      </c>
      <c r="AQ14" s="16"/>
      <c r="AR14" s="5"/>
      <c r="AS14" s="17">
        <f t="shared" si="8"/>
        <v>0</v>
      </c>
      <c r="AT14" s="16"/>
      <c r="AU14" s="5"/>
      <c r="AV14" s="17">
        <f t="shared" si="9"/>
        <v>0</v>
      </c>
      <c r="AW14" s="16"/>
      <c r="AX14" s="5"/>
      <c r="AY14" s="17">
        <f t="shared" si="10"/>
        <v>0</v>
      </c>
      <c r="AZ14" s="50">
        <f t="shared" si="16"/>
        <v>0</v>
      </c>
      <c r="BA14" s="43">
        <f t="shared" si="17"/>
        <v>0</v>
      </c>
    </row>
    <row r="15" spans="1:54" x14ac:dyDescent="0.25">
      <c r="A15" s="14"/>
      <c r="B15" s="4"/>
      <c r="C15" s="10"/>
      <c r="D15" s="16"/>
      <c r="E15" s="5"/>
      <c r="F15" s="17">
        <f t="shared" si="11"/>
        <v>0</v>
      </c>
      <c r="G15" s="16"/>
      <c r="H15" s="5"/>
      <c r="I15" s="17">
        <f t="shared" si="12"/>
        <v>0</v>
      </c>
      <c r="J15" s="16"/>
      <c r="K15" s="5"/>
      <c r="L15" s="17">
        <f t="shared" si="13"/>
        <v>0</v>
      </c>
      <c r="M15" s="16"/>
      <c r="N15" s="5"/>
      <c r="O15" s="17">
        <f t="shared" si="14"/>
        <v>0</v>
      </c>
      <c r="P15" s="16"/>
      <c r="Q15" s="5"/>
      <c r="R15" s="17">
        <f t="shared" si="15"/>
        <v>0</v>
      </c>
      <c r="S15" s="16"/>
      <c r="T15" s="5"/>
      <c r="U15" s="17">
        <f t="shared" si="0"/>
        <v>0</v>
      </c>
      <c r="V15" s="16"/>
      <c r="W15" s="5"/>
      <c r="X15" s="17">
        <f t="shared" si="1"/>
        <v>0</v>
      </c>
      <c r="Y15" s="16"/>
      <c r="Z15" s="5"/>
      <c r="AA15" s="17">
        <f t="shared" si="2"/>
        <v>0</v>
      </c>
      <c r="AB15" s="16"/>
      <c r="AC15" s="5"/>
      <c r="AD15" s="17">
        <f t="shared" si="3"/>
        <v>0</v>
      </c>
      <c r="AE15" s="16"/>
      <c r="AF15" s="5"/>
      <c r="AG15" s="17">
        <f t="shared" si="4"/>
        <v>0</v>
      </c>
      <c r="AH15" s="16"/>
      <c r="AI15" s="5"/>
      <c r="AJ15" s="17">
        <f t="shared" si="5"/>
        <v>0</v>
      </c>
      <c r="AK15" s="16"/>
      <c r="AL15" s="5"/>
      <c r="AM15" s="17">
        <f t="shared" si="6"/>
        <v>0</v>
      </c>
      <c r="AN15" s="16"/>
      <c r="AO15" s="5"/>
      <c r="AP15" s="17">
        <f t="shared" si="7"/>
        <v>0</v>
      </c>
      <c r="AQ15" s="16"/>
      <c r="AR15" s="5"/>
      <c r="AS15" s="17">
        <f t="shared" si="8"/>
        <v>0</v>
      </c>
      <c r="AT15" s="16"/>
      <c r="AU15" s="5"/>
      <c r="AV15" s="17">
        <f t="shared" si="9"/>
        <v>0</v>
      </c>
      <c r="AW15" s="16"/>
      <c r="AX15" s="5"/>
      <c r="AY15" s="17">
        <f t="shared" si="10"/>
        <v>0</v>
      </c>
      <c r="AZ15" s="50">
        <f t="shared" si="16"/>
        <v>0</v>
      </c>
      <c r="BA15" s="43">
        <f t="shared" si="17"/>
        <v>0</v>
      </c>
    </row>
    <row r="16" spans="1:54" x14ac:dyDescent="0.25">
      <c r="A16" s="14"/>
      <c r="B16" s="4"/>
      <c r="C16" s="10"/>
      <c r="D16" s="16"/>
      <c r="E16" s="5"/>
      <c r="F16" s="17">
        <f t="shared" si="11"/>
        <v>0</v>
      </c>
      <c r="G16" s="16"/>
      <c r="H16" s="5"/>
      <c r="I16" s="17">
        <f t="shared" si="12"/>
        <v>0</v>
      </c>
      <c r="J16" s="16"/>
      <c r="K16" s="5"/>
      <c r="L16" s="17">
        <f t="shared" si="13"/>
        <v>0</v>
      </c>
      <c r="M16" s="16"/>
      <c r="N16" s="5"/>
      <c r="O16" s="17">
        <f t="shared" si="14"/>
        <v>0</v>
      </c>
      <c r="P16" s="16"/>
      <c r="Q16" s="5"/>
      <c r="R16" s="17">
        <f t="shared" si="15"/>
        <v>0</v>
      </c>
      <c r="S16" s="16"/>
      <c r="T16" s="5"/>
      <c r="U16" s="17">
        <f t="shared" si="0"/>
        <v>0</v>
      </c>
      <c r="V16" s="16"/>
      <c r="W16" s="5"/>
      <c r="X16" s="17">
        <f t="shared" si="1"/>
        <v>0</v>
      </c>
      <c r="Y16" s="16"/>
      <c r="Z16" s="5"/>
      <c r="AA16" s="17">
        <f t="shared" si="2"/>
        <v>0</v>
      </c>
      <c r="AB16" s="16"/>
      <c r="AC16" s="5"/>
      <c r="AD16" s="17">
        <f t="shared" si="3"/>
        <v>0</v>
      </c>
      <c r="AE16" s="16"/>
      <c r="AF16" s="5"/>
      <c r="AG16" s="17">
        <f t="shared" si="4"/>
        <v>0</v>
      </c>
      <c r="AH16" s="16"/>
      <c r="AI16" s="5"/>
      <c r="AJ16" s="17">
        <f t="shared" si="5"/>
        <v>0</v>
      </c>
      <c r="AK16" s="16"/>
      <c r="AL16" s="5"/>
      <c r="AM16" s="17">
        <f t="shared" si="6"/>
        <v>0</v>
      </c>
      <c r="AN16" s="16"/>
      <c r="AO16" s="5"/>
      <c r="AP16" s="17">
        <f t="shared" si="7"/>
        <v>0</v>
      </c>
      <c r="AQ16" s="16"/>
      <c r="AR16" s="5"/>
      <c r="AS16" s="17">
        <f t="shared" si="8"/>
        <v>0</v>
      </c>
      <c r="AT16" s="16"/>
      <c r="AU16" s="5"/>
      <c r="AV16" s="17">
        <f t="shared" si="9"/>
        <v>0</v>
      </c>
      <c r="AW16" s="16"/>
      <c r="AX16" s="5"/>
      <c r="AY16" s="17">
        <f t="shared" si="10"/>
        <v>0</v>
      </c>
      <c r="AZ16" s="50">
        <f t="shared" si="16"/>
        <v>0</v>
      </c>
      <c r="BA16" s="43">
        <f t="shared" si="17"/>
        <v>0</v>
      </c>
    </row>
    <row r="17" spans="1:53" x14ac:dyDescent="0.25">
      <c r="A17" s="14"/>
      <c r="B17" s="4"/>
      <c r="C17" s="10"/>
      <c r="D17" s="16"/>
      <c r="E17" s="5"/>
      <c r="F17" s="17">
        <f t="shared" si="11"/>
        <v>0</v>
      </c>
      <c r="G17" s="16"/>
      <c r="H17" s="5"/>
      <c r="I17" s="17">
        <f t="shared" si="12"/>
        <v>0</v>
      </c>
      <c r="J17" s="16"/>
      <c r="K17" s="5"/>
      <c r="L17" s="17">
        <f t="shared" si="13"/>
        <v>0</v>
      </c>
      <c r="M17" s="16"/>
      <c r="N17" s="5"/>
      <c r="O17" s="17">
        <f t="shared" si="14"/>
        <v>0</v>
      </c>
      <c r="P17" s="16"/>
      <c r="Q17" s="5"/>
      <c r="R17" s="17">
        <f t="shared" si="15"/>
        <v>0</v>
      </c>
      <c r="S17" s="16"/>
      <c r="T17" s="5"/>
      <c r="U17" s="17">
        <f t="shared" si="0"/>
        <v>0</v>
      </c>
      <c r="V17" s="16"/>
      <c r="W17" s="5"/>
      <c r="X17" s="17">
        <f t="shared" si="1"/>
        <v>0</v>
      </c>
      <c r="Y17" s="16"/>
      <c r="Z17" s="5"/>
      <c r="AA17" s="17">
        <f t="shared" si="2"/>
        <v>0</v>
      </c>
      <c r="AB17" s="16"/>
      <c r="AC17" s="5"/>
      <c r="AD17" s="17">
        <f t="shared" si="3"/>
        <v>0</v>
      </c>
      <c r="AE17" s="16"/>
      <c r="AF17" s="5"/>
      <c r="AG17" s="17">
        <f t="shared" si="4"/>
        <v>0</v>
      </c>
      <c r="AH17" s="16"/>
      <c r="AI17" s="5"/>
      <c r="AJ17" s="17">
        <f t="shared" si="5"/>
        <v>0</v>
      </c>
      <c r="AK17" s="16"/>
      <c r="AL17" s="5"/>
      <c r="AM17" s="17">
        <f t="shared" si="6"/>
        <v>0</v>
      </c>
      <c r="AN17" s="16"/>
      <c r="AO17" s="5"/>
      <c r="AP17" s="17">
        <f t="shared" si="7"/>
        <v>0</v>
      </c>
      <c r="AQ17" s="16"/>
      <c r="AR17" s="5"/>
      <c r="AS17" s="17">
        <f t="shared" si="8"/>
        <v>0</v>
      </c>
      <c r="AT17" s="16"/>
      <c r="AU17" s="5"/>
      <c r="AV17" s="17">
        <f t="shared" si="9"/>
        <v>0</v>
      </c>
      <c r="AW17" s="16"/>
      <c r="AX17" s="5"/>
      <c r="AY17" s="17">
        <f t="shared" si="10"/>
        <v>0</v>
      </c>
      <c r="AZ17" s="50">
        <f t="shared" si="16"/>
        <v>0</v>
      </c>
      <c r="BA17" s="43">
        <f t="shared" si="17"/>
        <v>0</v>
      </c>
    </row>
    <row r="18" spans="1:53" x14ac:dyDescent="0.25">
      <c r="A18" s="14"/>
      <c r="B18" s="4"/>
      <c r="C18" s="10"/>
      <c r="D18" s="16"/>
      <c r="E18" s="5"/>
      <c r="F18" s="17">
        <f t="shared" si="11"/>
        <v>0</v>
      </c>
      <c r="G18" s="16"/>
      <c r="H18" s="5"/>
      <c r="I18" s="17">
        <f t="shared" si="12"/>
        <v>0</v>
      </c>
      <c r="J18" s="16"/>
      <c r="K18" s="5"/>
      <c r="L18" s="17">
        <f t="shared" si="13"/>
        <v>0</v>
      </c>
      <c r="M18" s="16"/>
      <c r="N18" s="5"/>
      <c r="O18" s="17">
        <f t="shared" si="14"/>
        <v>0</v>
      </c>
      <c r="P18" s="16"/>
      <c r="Q18" s="5"/>
      <c r="R18" s="17">
        <f t="shared" si="15"/>
        <v>0</v>
      </c>
      <c r="S18" s="16"/>
      <c r="T18" s="5"/>
      <c r="U18" s="17">
        <f t="shared" si="0"/>
        <v>0</v>
      </c>
      <c r="V18" s="16"/>
      <c r="W18" s="5"/>
      <c r="X18" s="17">
        <f t="shared" si="1"/>
        <v>0</v>
      </c>
      <c r="Y18" s="16"/>
      <c r="Z18" s="5"/>
      <c r="AA18" s="17">
        <f t="shared" si="2"/>
        <v>0</v>
      </c>
      <c r="AB18" s="16"/>
      <c r="AC18" s="5"/>
      <c r="AD18" s="17">
        <f t="shared" si="3"/>
        <v>0</v>
      </c>
      <c r="AE18" s="16"/>
      <c r="AF18" s="5"/>
      <c r="AG18" s="17">
        <f t="shared" si="4"/>
        <v>0</v>
      </c>
      <c r="AH18" s="16"/>
      <c r="AI18" s="5"/>
      <c r="AJ18" s="17">
        <f t="shared" si="5"/>
        <v>0</v>
      </c>
      <c r="AK18" s="16"/>
      <c r="AL18" s="5"/>
      <c r="AM18" s="17">
        <f t="shared" si="6"/>
        <v>0</v>
      </c>
      <c r="AN18" s="16"/>
      <c r="AO18" s="5"/>
      <c r="AP18" s="17">
        <f t="shared" si="7"/>
        <v>0</v>
      </c>
      <c r="AQ18" s="16"/>
      <c r="AR18" s="5"/>
      <c r="AS18" s="17">
        <f t="shared" si="8"/>
        <v>0</v>
      </c>
      <c r="AT18" s="16"/>
      <c r="AU18" s="5"/>
      <c r="AV18" s="17">
        <f t="shared" si="9"/>
        <v>0</v>
      </c>
      <c r="AW18" s="16"/>
      <c r="AX18" s="5"/>
      <c r="AY18" s="17">
        <f t="shared" si="10"/>
        <v>0</v>
      </c>
      <c r="AZ18" s="50">
        <f t="shared" si="16"/>
        <v>0</v>
      </c>
      <c r="BA18" s="43">
        <f t="shared" si="17"/>
        <v>0</v>
      </c>
    </row>
    <row r="19" spans="1:53" x14ac:dyDescent="0.25">
      <c r="A19" s="14"/>
      <c r="B19" s="4"/>
      <c r="C19" s="10"/>
      <c r="D19" s="16"/>
      <c r="E19" s="5"/>
      <c r="F19" s="17">
        <f t="shared" si="11"/>
        <v>0</v>
      </c>
      <c r="G19" s="16"/>
      <c r="H19" s="5"/>
      <c r="I19" s="17">
        <f t="shared" si="12"/>
        <v>0</v>
      </c>
      <c r="J19" s="16"/>
      <c r="K19" s="5"/>
      <c r="L19" s="17">
        <f t="shared" si="13"/>
        <v>0</v>
      </c>
      <c r="M19" s="16"/>
      <c r="N19" s="5"/>
      <c r="O19" s="17">
        <f t="shared" si="14"/>
        <v>0</v>
      </c>
      <c r="P19" s="16"/>
      <c r="Q19" s="5"/>
      <c r="R19" s="17">
        <f t="shared" si="15"/>
        <v>0</v>
      </c>
      <c r="S19" s="16"/>
      <c r="T19" s="5"/>
      <c r="U19" s="17">
        <f t="shared" si="0"/>
        <v>0</v>
      </c>
      <c r="V19" s="16"/>
      <c r="W19" s="5"/>
      <c r="X19" s="17">
        <f t="shared" si="1"/>
        <v>0</v>
      </c>
      <c r="Y19" s="16"/>
      <c r="Z19" s="5"/>
      <c r="AA19" s="17">
        <f t="shared" si="2"/>
        <v>0</v>
      </c>
      <c r="AB19" s="16"/>
      <c r="AC19" s="5"/>
      <c r="AD19" s="17">
        <f t="shared" si="3"/>
        <v>0</v>
      </c>
      <c r="AE19" s="16"/>
      <c r="AF19" s="5"/>
      <c r="AG19" s="17">
        <f t="shared" si="4"/>
        <v>0</v>
      </c>
      <c r="AH19" s="16"/>
      <c r="AI19" s="5"/>
      <c r="AJ19" s="17">
        <f t="shared" si="5"/>
        <v>0</v>
      </c>
      <c r="AK19" s="16"/>
      <c r="AL19" s="5"/>
      <c r="AM19" s="17">
        <f t="shared" si="6"/>
        <v>0</v>
      </c>
      <c r="AN19" s="16"/>
      <c r="AO19" s="5"/>
      <c r="AP19" s="17">
        <f t="shared" si="7"/>
        <v>0</v>
      </c>
      <c r="AQ19" s="16"/>
      <c r="AR19" s="5"/>
      <c r="AS19" s="17">
        <f t="shared" si="8"/>
        <v>0</v>
      </c>
      <c r="AT19" s="16"/>
      <c r="AU19" s="5"/>
      <c r="AV19" s="17">
        <f t="shared" si="9"/>
        <v>0</v>
      </c>
      <c r="AW19" s="16"/>
      <c r="AX19" s="5"/>
      <c r="AY19" s="17">
        <f t="shared" si="10"/>
        <v>0</v>
      </c>
      <c r="AZ19" s="50">
        <f t="shared" si="16"/>
        <v>0</v>
      </c>
      <c r="BA19" s="43">
        <f t="shared" si="17"/>
        <v>0</v>
      </c>
    </row>
    <row r="20" spans="1:53" x14ac:dyDescent="0.25">
      <c r="A20" s="14"/>
      <c r="B20" s="4"/>
      <c r="C20" s="10"/>
      <c r="D20" s="16"/>
      <c r="E20" s="5"/>
      <c r="F20" s="17">
        <f t="shared" si="11"/>
        <v>0</v>
      </c>
      <c r="G20" s="16"/>
      <c r="H20" s="5"/>
      <c r="I20" s="17">
        <f t="shared" si="12"/>
        <v>0</v>
      </c>
      <c r="J20" s="16"/>
      <c r="K20" s="5"/>
      <c r="L20" s="17">
        <f t="shared" si="13"/>
        <v>0</v>
      </c>
      <c r="M20" s="16"/>
      <c r="N20" s="5"/>
      <c r="O20" s="17">
        <f t="shared" si="14"/>
        <v>0</v>
      </c>
      <c r="P20" s="16"/>
      <c r="Q20" s="5"/>
      <c r="R20" s="17">
        <f t="shared" si="15"/>
        <v>0</v>
      </c>
      <c r="S20" s="16"/>
      <c r="T20" s="5"/>
      <c r="U20" s="17">
        <f t="shared" si="0"/>
        <v>0</v>
      </c>
      <c r="V20" s="16"/>
      <c r="W20" s="5"/>
      <c r="X20" s="17">
        <f t="shared" si="1"/>
        <v>0</v>
      </c>
      <c r="Y20" s="16"/>
      <c r="Z20" s="5"/>
      <c r="AA20" s="17">
        <f t="shared" si="2"/>
        <v>0</v>
      </c>
      <c r="AB20" s="16"/>
      <c r="AC20" s="5"/>
      <c r="AD20" s="17">
        <f t="shared" si="3"/>
        <v>0</v>
      </c>
      <c r="AE20" s="16"/>
      <c r="AF20" s="5"/>
      <c r="AG20" s="17">
        <f t="shared" si="4"/>
        <v>0</v>
      </c>
      <c r="AH20" s="16"/>
      <c r="AI20" s="5"/>
      <c r="AJ20" s="17">
        <f t="shared" si="5"/>
        <v>0</v>
      </c>
      <c r="AK20" s="16"/>
      <c r="AL20" s="5"/>
      <c r="AM20" s="17">
        <f t="shared" si="6"/>
        <v>0</v>
      </c>
      <c r="AN20" s="16"/>
      <c r="AO20" s="5"/>
      <c r="AP20" s="17">
        <f t="shared" si="7"/>
        <v>0</v>
      </c>
      <c r="AQ20" s="16"/>
      <c r="AR20" s="5"/>
      <c r="AS20" s="17">
        <f t="shared" si="8"/>
        <v>0</v>
      </c>
      <c r="AT20" s="16"/>
      <c r="AU20" s="5"/>
      <c r="AV20" s="17">
        <f t="shared" si="9"/>
        <v>0</v>
      </c>
      <c r="AW20" s="16"/>
      <c r="AX20" s="5"/>
      <c r="AY20" s="17">
        <f t="shared" si="10"/>
        <v>0</v>
      </c>
      <c r="AZ20" s="50">
        <f t="shared" si="16"/>
        <v>0</v>
      </c>
      <c r="BA20" s="43">
        <f t="shared" si="17"/>
        <v>0</v>
      </c>
    </row>
    <row r="21" spans="1:53" x14ac:dyDescent="0.25">
      <c r="A21" s="14"/>
      <c r="B21" s="4"/>
      <c r="C21" s="10"/>
      <c r="D21" s="16"/>
      <c r="E21" s="5"/>
      <c r="F21" s="17">
        <f t="shared" si="11"/>
        <v>0</v>
      </c>
      <c r="G21" s="16"/>
      <c r="H21" s="5"/>
      <c r="I21" s="17">
        <f t="shared" si="12"/>
        <v>0</v>
      </c>
      <c r="J21" s="16"/>
      <c r="K21" s="5"/>
      <c r="L21" s="17">
        <f t="shared" si="13"/>
        <v>0</v>
      </c>
      <c r="M21" s="16"/>
      <c r="N21" s="5"/>
      <c r="O21" s="17">
        <f t="shared" si="14"/>
        <v>0</v>
      </c>
      <c r="P21" s="16"/>
      <c r="Q21" s="5"/>
      <c r="R21" s="17">
        <f t="shared" si="15"/>
        <v>0</v>
      </c>
      <c r="S21" s="16"/>
      <c r="T21" s="5"/>
      <c r="U21" s="17">
        <f t="shared" si="0"/>
        <v>0</v>
      </c>
      <c r="V21" s="16"/>
      <c r="W21" s="5"/>
      <c r="X21" s="17">
        <f t="shared" si="1"/>
        <v>0</v>
      </c>
      <c r="Y21" s="16"/>
      <c r="Z21" s="5"/>
      <c r="AA21" s="17">
        <f t="shared" si="2"/>
        <v>0</v>
      </c>
      <c r="AB21" s="16"/>
      <c r="AC21" s="5"/>
      <c r="AD21" s="17">
        <f t="shared" si="3"/>
        <v>0</v>
      </c>
      <c r="AE21" s="16"/>
      <c r="AF21" s="5"/>
      <c r="AG21" s="17">
        <f t="shared" si="4"/>
        <v>0</v>
      </c>
      <c r="AH21" s="16"/>
      <c r="AI21" s="5"/>
      <c r="AJ21" s="17">
        <f t="shared" si="5"/>
        <v>0</v>
      </c>
      <c r="AK21" s="16"/>
      <c r="AL21" s="5"/>
      <c r="AM21" s="17">
        <f t="shared" si="6"/>
        <v>0</v>
      </c>
      <c r="AN21" s="16"/>
      <c r="AO21" s="5"/>
      <c r="AP21" s="17">
        <f t="shared" si="7"/>
        <v>0</v>
      </c>
      <c r="AQ21" s="16"/>
      <c r="AR21" s="5"/>
      <c r="AS21" s="17">
        <f t="shared" si="8"/>
        <v>0</v>
      </c>
      <c r="AT21" s="16"/>
      <c r="AU21" s="5"/>
      <c r="AV21" s="17">
        <f t="shared" si="9"/>
        <v>0</v>
      </c>
      <c r="AW21" s="16"/>
      <c r="AX21" s="5"/>
      <c r="AY21" s="17">
        <f t="shared" si="10"/>
        <v>0</v>
      </c>
      <c r="AZ21" s="50">
        <f t="shared" si="16"/>
        <v>0</v>
      </c>
      <c r="BA21" s="43">
        <f t="shared" si="17"/>
        <v>0</v>
      </c>
    </row>
    <row r="22" spans="1:53" x14ac:dyDescent="0.25">
      <c r="A22" s="14"/>
      <c r="B22" s="4"/>
      <c r="C22" s="10"/>
      <c r="D22" s="16"/>
      <c r="E22" s="5"/>
      <c r="F22" s="17">
        <f t="shared" si="11"/>
        <v>0</v>
      </c>
      <c r="G22" s="16"/>
      <c r="H22" s="5"/>
      <c r="I22" s="17">
        <f t="shared" si="12"/>
        <v>0</v>
      </c>
      <c r="J22" s="16"/>
      <c r="K22" s="5"/>
      <c r="L22" s="17">
        <f t="shared" si="13"/>
        <v>0</v>
      </c>
      <c r="M22" s="16"/>
      <c r="N22" s="5"/>
      <c r="O22" s="17">
        <f t="shared" si="14"/>
        <v>0</v>
      </c>
      <c r="P22" s="16"/>
      <c r="Q22" s="5"/>
      <c r="R22" s="17">
        <f t="shared" si="15"/>
        <v>0</v>
      </c>
      <c r="S22" s="16"/>
      <c r="T22" s="5"/>
      <c r="U22" s="17">
        <f t="shared" si="0"/>
        <v>0</v>
      </c>
      <c r="V22" s="16"/>
      <c r="W22" s="5"/>
      <c r="X22" s="17">
        <f t="shared" si="1"/>
        <v>0</v>
      </c>
      <c r="Y22" s="16"/>
      <c r="Z22" s="5"/>
      <c r="AA22" s="17">
        <f t="shared" si="2"/>
        <v>0</v>
      </c>
      <c r="AB22" s="16"/>
      <c r="AC22" s="5"/>
      <c r="AD22" s="17">
        <f t="shared" si="3"/>
        <v>0</v>
      </c>
      <c r="AE22" s="16"/>
      <c r="AF22" s="5"/>
      <c r="AG22" s="17">
        <f t="shared" si="4"/>
        <v>0</v>
      </c>
      <c r="AH22" s="16"/>
      <c r="AI22" s="5"/>
      <c r="AJ22" s="17">
        <f t="shared" si="5"/>
        <v>0</v>
      </c>
      <c r="AK22" s="16"/>
      <c r="AL22" s="5"/>
      <c r="AM22" s="17">
        <f t="shared" si="6"/>
        <v>0</v>
      </c>
      <c r="AN22" s="16"/>
      <c r="AO22" s="5"/>
      <c r="AP22" s="17">
        <f t="shared" si="7"/>
        <v>0</v>
      </c>
      <c r="AQ22" s="16"/>
      <c r="AR22" s="5"/>
      <c r="AS22" s="17">
        <f t="shared" si="8"/>
        <v>0</v>
      </c>
      <c r="AT22" s="16"/>
      <c r="AU22" s="5"/>
      <c r="AV22" s="17">
        <f t="shared" si="9"/>
        <v>0</v>
      </c>
      <c r="AW22" s="16"/>
      <c r="AX22" s="5"/>
      <c r="AY22" s="17">
        <f t="shared" si="10"/>
        <v>0</v>
      </c>
      <c r="AZ22" s="50">
        <f t="shared" si="16"/>
        <v>0</v>
      </c>
      <c r="BA22" s="43">
        <f t="shared" si="17"/>
        <v>0</v>
      </c>
    </row>
    <row r="23" spans="1:53" x14ac:dyDescent="0.25">
      <c r="A23" s="14"/>
      <c r="B23" s="4"/>
      <c r="C23" s="10"/>
      <c r="D23" s="16"/>
      <c r="E23" s="5"/>
      <c r="F23" s="17">
        <f t="shared" si="11"/>
        <v>0</v>
      </c>
      <c r="G23" s="16"/>
      <c r="H23" s="5"/>
      <c r="I23" s="17">
        <f t="shared" si="12"/>
        <v>0</v>
      </c>
      <c r="J23" s="16"/>
      <c r="K23" s="5"/>
      <c r="L23" s="17">
        <f t="shared" si="13"/>
        <v>0</v>
      </c>
      <c r="M23" s="16"/>
      <c r="N23" s="5"/>
      <c r="O23" s="17">
        <f t="shared" si="14"/>
        <v>0</v>
      </c>
      <c r="P23" s="16"/>
      <c r="Q23" s="5"/>
      <c r="R23" s="17">
        <f t="shared" si="15"/>
        <v>0</v>
      </c>
      <c r="S23" s="16"/>
      <c r="T23" s="5"/>
      <c r="U23" s="17">
        <f t="shared" si="0"/>
        <v>0</v>
      </c>
      <c r="V23" s="16"/>
      <c r="W23" s="5"/>
      <c r="X23" s="17">
        <f t="shared" si="1"/>
        <v>0</v>
      </c>
      <c r="Y23" s="16"/>
      <c r="Z23" s="5"/>
      <c r="AA23" s="17">
        <f t="shared" si="2"/>
        <v>0</v>
      </c>
      <c r="AB23" s="16"/>
      <c r="AC23" s="5"/>
      <c r="AD23" s="17">
        <f t="shared" si="3"/>
        <v>0</v>
      </c>
      <c r="AE23" s="16"/>
      <c r="AF23" s="5"/>
      <c r="AG23" s="17">
        <f t="shared" si="4"/>
        <v>0</v>
      </c>
      <c r="AH23" s="16"/>
      <c r="AI23" s="5"/>
      <c r="AJ23" s="17">
        <f t="shared" si="5"/>
        <v>0</v>
      </c>
      <c r="AK23" s="16"/>
      <c r="AL23" s="5"/>
      <c r="AM23" s="17">
        <f t="shared" si="6"/>
        <v>0</v>
      </c>
      <c r="AN23" s="16"/>
      <c r="AO23" s="5"/>
      <c r="AP23" s="17">
        <f t="shared" si="7"/>
        <v>0</v>
      </c>
      <c r="AQ23" s="16"/>
      <c r="AR23" s="5"/>
      <c r="AS23" s="17">
        <f t="shared" si="8"/>
        <v>0</v>
      </c>
      <c r="AT23" s="16"/>
      <c r="AU23" s="5"/>
      <c r="AV23" s="17">
        <f t="shared" si="9"/>
        <v>0</v>
      </c>
      <c r="AW23" s="16"/>
      <c r="AX23" s="5"/>
      <c r="AY23" s="17">
        <f t="shared" si="10"/>
        <v>0</v>
      </c>
      <c r="AZ23" s="50">
        <f t="shared" si="16"/>
        <v>0</v>
      </c>
      <c r="BA23" s="43">
        <f t="shared" si="17"/>
        <v>0</v>
      </c>
    </row>
    <row r="24" spans="1:53" x14ac:dyDescent="0.25">
      <c r="A24" s="14"/>
      <c r="B24" s="4"/>
      <c r="C24" s="10"/>
      <c r="D24" s="16"/>
      <c r="E24" s="5"/>
      <c r="F24" s="17">
        <f t="shared" si="11"/>
        <v>0</v>
      </c>
      <c r="G24" s="16"/>
      <c r="H24" s="5"/>
      <c r="I24" s="17">
        <f t="shared" si="12"/>
        <v>0</v>
      </c>
      <c r="J24" s="16"/>
      <c r="K24" s="5"/>
      <c r="L24" s="17">
        <f t="shared" si="13"/>
        <v>0</v>
      </c>
      <c r="M24" s="16"/>
      <c r="N24" s="5"/>
      <c r="O24" s="17">
        <f t="shared" si="14"/>
        <v>0</v>
      </c>
      <c r="P24" s="16"/>
      <c r="Q24" s="5"/>
      <c r="R24" s="17">
        <f t="shared" si="15"/>
        <v>0</v>
      </c>
      <c r="S24" s="16"/>
      <c r="T24" s="5"/>
      <c r="U24" s="17">
        <f t="shared" si="0"/>
        <v>0</v>
      </c>
      <c r="V24" s="16"/>
      <c r="W24" s="5"/>
      <c r="X24" s="17">
        <f t="shared" si="1"/>
        <v>0</v>
      </c>
      <c r="Y24" s="16"/>
      <c r="Z24" s="5"/>
      <c r="AA24" s="17">
        <f t="shared" si="2"/>
        <v>0</v>
      </c>
      <c r="AB24" s="16"/>
      <c r="AC24" s="5"/>
      <c r="AD24" s="17">
        <f t="shared" si="3"/>
        <v>0</v>
      </c>
      <c r="AE24" s="16"/>
      <c r="AF24" s="5"/>
      <c r="AG24" s="17">
        <f t="shared" si="4"/>
        <v>0</v>
      </c>
      <c r="AH24" s="16"/>
      <c r="AI24" s="5"/>
      <c r="AJ24" s="17">
        <f t="shared" si="5"/>
        <v>0</v>
      </c>
      <c r="AK24" s="16"/>
      <c r="AL24" s="5"/>
      <c r="AM24" s="17">
        <f t="shared" si="6"/>
        <v>0</v>
      </c>
      <c r="AN24" s="16"/>
      <c r="AO24" s="5"/>
      <c r="AP24" s="17">
        <f t="shared" si="7"/>
        <v>0</v>
      </c>
      <c r="AQ24" s="16"/>
      <c r="AR24" s="5"/>
      <c r="AS24" s="17">
        <f t="shared" si="8"/>
        <v>0</v>
      </c>
      <c r="AT24" s="16"/>
      <c r="AU24" s="5"/>
      <c r="AV24" s="17">
        <f t="shared" si="9"/>
        <v>0</v>
      </c>
      <c r="AW24" s="16"/>
      <c r="AX24" s="5"/>
      <c r="AY24" s="17">
        <f t="shared" si="10"/>
        <v>0</v>
      </c>
      <c r="AZ24" s="50">
        <f t="shared" si="16"/>
        <v>0</v>
      </c>
      <c r="BA24" s="43">
        <f t="shared" si="17"/>
        <v>0</v>
      </c>
    </row>
    <row r="25" spans="1:53" x14ac:dyDescent="0.25">
      <c r="A25" s="14"/>
      <c r="B25" s="4"/>
      <c r="C25" s="10"/>
      <c r="D25" s="16"/>
      <c r="E25" s="5"/>
      <c r="F25" s="17">
        <f t="shared" si="11"/>
        <v>0</v>
      </c>
      <c r="G25" s="16"/>
      <c r="H25" s="5"/>
      <c r="I25" s="17">
        <f t="shared" si="12"/>
        <v>0</v>
      </c>
      <c r="J25" s="16"/>
      <c r="K25" s="5"/>
      <c r="L25" s="17">
        <f t="shared" si="13"/>
        <v>0</v>
      </c>
      <c r="M25" s="16"/>
      <c r="N25" s="5"/>
      <c r="O25" s="17">
        <f t="shared" si="14"/>
        <v>0</v>
      </c>
      <c r="P25" s="16"/>
      <c r="Q25" s="5"/>
      <c r="R25" s="17">
        <f t="shared" si="15"/>
        <v>0</v>
      </c>
      <c r="S25" s="16"/>
      <c r="T25" s="5"/>
      <c r="U25" s="17">
        <f t="shared" si="0"/>
        <v>0</v>
      </c>
      <c r="V25" s="16"/>
      <c r="W25" s="5"/>
      <c r="X25" s="17">
        <f t="shared" si="1"/>
        <v>0</v>
      </c>
      <c r="Y25" s="16"/>
      <c r="Z25" s="5"/>
      <c r="AA25" s="17">
        <f t="shared" si="2"/>
        <v>0</v>
      </c>
      <c r="AB25" s="16"/>
      <c r="AC25" s="5"/>
      <c r="AD25" s="17">
        <f t="shared" si="3"/>
        <v>0</v>
      </c>
      <c r="AE25" s="16"/>
      <c r="AF25" s="5"/>
      <c r="AG25" s="17">
        <f t="shared" si="4"/>
        <v>0</v>
      </c>
      <c r="AH25" s="16"/>
      <c r="AI25" s="5"/>
      <c r="AJ25" s="17">
        <f t="shared" si="5"/>
        <v>0</v>
      </c>
      <c r="AK25" s="16"/>
      <c r="AL25" s="5"/>
      <c r="AM25" s="17">
        <f t="shared" si="6"/>
        <v>0</v>
      </c>
      <c r="AN25" s="16"/>
      <c r="AO25" s="5"/>
      <c r="AP25" s="17">
        <f t="shared" si="7"/>
        <v>0</v>
      </c>
      <c r="AQ25" s="16"/>
      <c r="AR25" s="5"/>
      <c r="AS25" s="17">
        <f t="shared" si="8"/>
        <v>0</v>
      </c>
      <c r="AT25" s="16"/>
      <c r="AU25" s="5"/>
      <c r="AV25" s="17">
        <f t="shared" si="9"/>
        <v>0</v>
      </c>
      <c r="AW25" s="16"/>
      <c r="AX25" s="5"/>
      <c r="AY25" s="17">
        <f t="shared" si="10"/>
        <v>0</v>
      </c>
      <c r="AZ25" s="50">
        <f t="shared" si="16"/>
        <v>0</v>
      </c>
      <c r="BA25" s="43">
        <f t="shared" si="17"/>
        <v>0</v>
      </c>
    </row>
    <row r="26" spans="1:53" x14ac:dyDescent="0.25">
      <c r="A26" s="14"/>
      <c r="B26" s="4"/>
      <c r="C26" s="10"/>
      <c r="D26" s="16"/>
      <c r="E26" s="5"/>
      <c r="F26" s="17">
        <f t="shared" si="11"/>
        <v>0</v>
      </c>
      <c r="G26" s="16"/>
      <c r="H26" s="5"/>
      <c r="I26" s="17">
        <f t="shared" si="12"/>
        <v>0</v>
      </c>
      <c r="J26" s="16"/>
      <c r="K26" s="5"/>
      <c r="L26" s="17">
        <f t="shared" si="13"/>
        <v>0</v>
      </c>
      <c r="M26" s="16"/>
      <c r="N26" s="5"/>
      <c r="O26" s="17">
        <f t="shared" si="14"/>
        <v>0</v>
      </c>
      <c r="P26" s="16"/>
      <c r="Q26" s="5"/>
      <c r="R26" s="17">
        <f t="shared" si="15"/>
        <v>0</v>
      </c>
      <c r="S26" s="16"/>
      <c r="T26" s="5"/>
      <c r="U26" s="17">
        <f t="shared" si="0"/>
        <v>0</v>
      </c>
      <c r="V26" s="16"/>
      <c r="W26" s="5"/>
      <c r="X26" s="17">
        <f t="shared" si="1"/>
        <v>0</v>
      </c>
      <c r="Y26" s="16"/>
      <c r="Z26" s="5"/>
      <c r="AA26" s="17">
        <f t="shared" si="2"/>
        <v>0</v>
      </c>
      <c r="AB26" s="16"/>
      <c r="AC26" s="5"/>
      <c r="AD26" s="17">
        <f t="shared" si="3"/>
        <v>0</v>
      </c>
      <c r="AE26" s="16"/>
      <c r="AF26" s="5"/>
      <c r="AG26" s="17">
        <f t="shared" si="4"/>
        <v>0</v>
      </c>
      <c r="AH26" s="16"/>
      <c r="AI26" s="5"/>
      <c r="AJ26" s="17">
        <f t="shared" si="5"/>
        <v>0</v>
      </c>
      <c r="AK26" s="16"/>
      <c r="AL26" s="5"/>
      <c r="AM26" s="17">
        <f t="shared" si="6"/>
        <v>0</v>
      </c>
      <c r="AN26" s="16"/>
      <c r="AO26" s="5"/>
      <c r="AP26" s="17">
        <f t="shared" si="7"/>
        <v>0</v>
      </c>
      <c r="AQ26" s="16"/>
      <c r="AR26" s="5"/>
      <c r="AS26" s="17">
        <f t="shared" si="8"/>
        <v>0</v>
      </c>
      <c r="AT26" s="16"/>
      <c r="AU26" s="5"/>
      <c r="AV26" s="17">
        <f t="shared" si="9"/>
        <v>0</v>
      </c>
      <c r="AW26" s="16"/>
      <c r="AX26" s="5"/>
      <c r="AY26" s="17">
        <f t="shared" si="10"/>
        <v>0</v>
      </c>
      <c r="AZ26" s="50">
        <f t="shared" si="16"/>
        <v>0</v>
      </c>
      <c r="BA26" s="43">
        <f t="shared" si="17"/>
        <v>0</v>
      </c>
    </row>
    <row r="27" spans="1:53" x14ac:dyDescent="0.25">
      <c r="A27" s="14"/>
      <c r="B27" s="4"/>
      <c r="C27" s="10"/>
      <c r="D27" s="16"/>
      <c r="E27" s="5"/>
      <c r="F27" s="17">
        <f t="shared" si="11"/>
        <v>0</v>
      </c>
      <c r="G27" s="16"/>
      <c r="H27" s="5"/>
      <c r="I27" s="17">
        <f t="shared" si="12"/>
        <v>0</v>
      </c>
      <c r="J27" s="16"/>
      <c r="K27" s="5"/>
      <c r="L27" s="17">
        <f t="shared" si="13"/>
        <v>0</v>
      </c>
      <c r="M27" s="16"/>
      <c r="N27" s="5"/>
      <c r="O27" s="17">
        <f t="shared" si="14"/>
        <v>0</v>
      </c>
      <c r="P27" s="16"/>
      <c r="Q27" s="5"/>
      <c r="R27" s="17">
        <f t="shared" si="15"/>
        <v>0</v>
      </c>
      <c r="S27" s="16"/>
      <c r="T27" s="5"/>
      <c r="U27" s="17">
        <f t="shared" si="0"/>
        <v>0</v>
      </c>
      <c r="V27" s="16"/>
      <c r="W27" s="5"/>
      <c r="X27" s="17">
        <f t="shared" si="1"/>
        <v>0</v>
      </c>
      <c r="Y27" s="16"/>
      <c r="Z27" s="5"/>
      <c r="AA27" s="17">
        <f t="shared" si="2"/>
        <v>0</v>
      </c>
      <c r="AB27" s="16"/>
      <c r="AC27" s="5"/>
      <c r="AD27" s="17">
        <f t="shared" si="3"/>
        <v>0</v>
      </c>
      <c r="AE27" s="16"/>
      <c r="AF27" s="5"/>
      <c r="AG27" s="17">
        <f t="shared" si="4"/>
        <v>0</v>
      </c>
      <c r="AH27" s="16"/>
      <c r="AI27" s="5"/>
      <c r="AJ27" s="17">
        <f t="shared" si="5"/>
        <v>0</v>
      </c>
      <c r="AK27" s="16"/>
      <c r="AL27" s="5"/>
      <c r="AM27" s="17">
        <f t="shared" si="6"/>
        <v>0</v>
      </c>
      <c r="AN27" s="16"/>
      <c r="AO27" s="5"/>
      <c r="AP27" s="17">
        <f t="shared" si="7"/>
        <v>0</v>
      </c>
      <c r="AQ27" s="16"/>
      <c r="AR27" s="5"/>
      <c r="AS27" s="17">
        <f t="shared" si="8"/>
        <v>0</v>
      </c>
      <c r="AT27" s="16"/>
      <c r="AU27" s="5"/>
      <c r="AV27" s="17">
        <f t="shared" si="9"/>
        <v>0</v>
      </c>
      <c r="AW27" s="16"/>
      <c r="AX27" s="5"/>
      <c r="AY27" s="17">
        <f t="shared" si="10"/>
        <v>0</v>
      </c>
      <c r="AZ27" s="50">
        <f t="shared" si="16"/>
        <v>0</v>
      </c>
      <c r="BA27" s="43">
        <f>F27+I27+L27+O27+R27+U27+X27+AA27+AD27+AG27+AJ27+AM27+AP27+AS27+AV27+AY27</f>
        <v>0</v>
      </c>
    </row>
    <row r="28" spans="1:53" x14ac:dyDescent="0.25">
      <c r="A28" s="14"/>
      <c r="B28" s="6" t="s">
        <v>24</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18">
        <f>SUM(V8:V27)</f>
        <v>0</v>
      </c>
      <c r="W28" s="7"/>
      <c r="X28" s="73">
        <f>SUM(X8:X27)</f>
        <v>0</v>
      </c>
      <c r="Y28" s="18">
        <f>SUM(Y8:Y27)</f>
        <v>0</v>
      </c>
      <c r="Z28" s="7"/>
      <c r="AA28" s="73">
        <f>SUM(AA8:AA27)</f>
        <v>0</v>
      </c>
      <c r="AB28" s="18">
        <f>SUM(AB8:AB27)</f>
        <v>0</v>
      </c>
      <c r="AC28" s="7"/>
      <c r="AD28" s="73">
        <f>SUM(AD8:AD27)</f>
        <v>0</v>
      </c>
      <c r="AE28" s="18">
        <f>SUM(AE8:AE27)</f>
        <v>0</v>
      </c>
      <c r="AF28" s="7"/>
      <c r="AG28" s="73">
        <f>SUM(AG8:AG27)</f>
        <v>0</v>
      </c>
      <c r="AH28" s="18">
        <f>SUM(AH8:AH27)</f>
        <v>0</v>
      </c>
      <c r="AI28" s="7"/>
      <c r="AJ28" s="73">
        <f>SUM(AJ8:AJ27)</f>
        <v>0</v>
      </c>
      <c r="AK28" s="18">
        <f>SUM(AK8:AK27)</f>
        <v>0</v>
      </c>
      <c r="AL28" s="7"/>
      <c r="AM28" s="73">
        <f>SUM(AM8:AM27)</f>
        <v>0</v>
      </c>
      <c r="AN28" s="18">
        <f>SUM(AN8:AN27)</f>
        <v>0</v>
      </c>
      <c r="AO28" s="7"/>
      <c r="AP28" s="73">
        <f>SUM(AP8:AP27)</f>
        <v>0</v>
      </c>
      <c r="AQ28" s="18">
        <f>SUM(AQ8:AQ27)</f>
        <v>0</v>
      </c>
      <c r="AR28" s="7"/>
      <c r="AS28" s="73">
        <f>SUM(AS8:AS27)</f>
        <v>0</v>
      </c>
      <c r="AT28" s="18">
        <f>SUM(AT8:AT27)</f>
        <v>0</v>
      </c>
      <c r="AU28" s="7"/>
      <c r="AV28" s="73">
        <f>SUM(AV8:AV27)</f>
        <v>0</v>
      </c>
      <c r="AW28" s="18">
        <f>SUM(AW8:AW27)</f>
        <v>0</v>
      </c>
      <c r="AX28" s="7"/>
      <c r="AY28" s="73">
        <f>SUM(AY8:AY27)</f>
        <v>0</v>
      </c>
      <c r="AZ28" s="51">
        <f>SUM(AZ8:AZ27)</f>
        <v>0</v>
      </c>
      <c r="BA28" s="44">
        <f>F28+I28+L28+O28+R28+U28+X28+AA28+AD28+AG28+AJ28+AM28+AP28+AS28+AV28+AY28</f>
        <v>0</v>
      </c>
    </row>
    <row r="29" spans="1:53" x14ac:dyDescent="0.25">
      <c r="A29" s="33" t="s">
        <v>25</v>
      </c>
      <c r="B29" s="2"/>
      <c r="C29" s="10"/>
      <c r="D29" s="14"/>
      <c r="E29" s="2"/>
      <c r="F29" s="15"/>
      <c r="G29" s="14"/>
      <c r="H29" s="2"/>
      <c r="I29" s="15"/>
      <c r="J29" s="14"/>
      <c r="K29" s="2"/>
      <c r="L29" s="15"/>
      <c r="M29" s="14"/>
      <c r="N29" s="2"/>
      <c r="O29" s="15"/>
      <c r="P29" s="14"/>
      <c r="Q29" s="2"/>
      <c r="R29" s="15"/>
      <c r="S29" s="14"/>
      <c r="T29" s="2"/>
      <c r="U29" s="10"/>
      <c r="V29" s="14"/>
      <c r="W29" s="2"/>
      <c r="X29" s="10"/>
      <c r="Y29" s="14"/>
      <c r="Z29" s="2"/>
      <c r="AA29" s="10"/>
      <c r="AB29" s="14"/>
      <c r="AC29" s="2"/>
      <c r="AD29" s="10"/>
      <c r="AE29" s="14"/>
      <c r="AF29" s="2"/>
      <c r="AG29" s="10"/>
      <c r="AH29" s="14"/>
      <c r="AI29" s="2"/>
      <c r="AJ29" s="10"/>
      <c r="AK29" s="14"/>
      <c r="AL29" s="2"/>
      <c r="AM29" s="10"/>
      <c r="AN29" s="14"/>
      <c r="AO29" s="2"/>
      <c r="AP29" s="10"/>
      <c r="AQ29" s="14"/>
      <c r="AR29" s="2"/>
      <c r="AS29" s="10"/>
      <c r="AT29" s="14"/>
      <c r="AU29" s="2"/>
      <c r="AV29" s="10"/>
      <c r="AW29" s="14"/>
      <c r="AX29" s="2"/>
      <c r="AY29" s="10"/>
      <c r="AZ29" s="54"/>
      <c r="BA29" s="45"/>
    </row>
    <row r="30" spans="1:53" x14ac:dyDescent="0.25">
      <c r="A30" s="33"/>
      <c r="B30" s="4" t="s">
        <v>26</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20">
        <f>X28</f>
        <v>0</v>
      </c>
      <c r="W30" s="9"/>
      <c r="X30" s="17">
        <f>ROUND(V30*W30,0)</f>
        <v>0</v>
      </c>
      <c r="Y30" s="20">
        <f>AA28</f>
        <v>0</v>
      </c>
      <c r="Z30" s="9"/>
      <c r="AA30" s="17">
        <f>ROUND(Y30*Z30,0)</f>
        <v>0</v>
      </c>
      <c r="AB30" s="20">
        <f>AD28</f>
        <v>0</v>
      </c>
      <c r="AC30" s="9"/>
      <c r="AD30" s="17">
        <f>ROUND(AB30*AC30,0)</f>
        <v>0</v>
      </c>
      <c r="AE30" s="20">
        <f>AG28</f>
        <v>0</v>
      </c>
      <c r="AF30" s="9"/>
      <c r="AG30" s="17">
        <f>ROUND(AE30*AF30,0)</f>
        <v>0</v>
      </c>
      <c r="AH30" s="20">
        <f>AJ28</f>
        <v>0</v>
      </c>
      <c r="AI30" s="9"/>
      <c r="AJ30" s="17">
        <f>ROUND(AH30*AI30,0)</f>
        <v>0</v>
      </c>
      <c r="AK30" s="20">
        <f>AM28</f>
        <v>0</v>
      </c>
      <c r="AL30" s="9"/>
      <c r="AM30" s="17">
        <f>ROUND(AK30*AL30,0)</f>
        <v>0</v>
      </c>
      <c r="AN30" s="20">
        <f>AP28</f>
        <v>0</v>
      </c>
      <c r="AO30" s="9"/>
      <c r="AP30" s="17">
        <f>ROUND(AN30*AO30,0)</f>
        <v>0</v>
      </c>
      <c r="AQ30" s="20">
        <f>AS28</f>
        <v>0</v>
      </c>
      <c r="AR30" s="9"/>
      <c r="AS30" s="17">
        <f>ROUND(AQ30*AR30,0)</f>
        <v>0</v>
      </c>
      <c r="AT30" s="20">
        <f>AV28</f>
        <v>0</v>
      </c>
      <c r="AU30" s="9"/>
      <c r="AV30" s="17">
        <f>ROUND(AT30*AU30,0)</f>
        <v>0</v>
      </c>
      <c r="AW30" s="20">
        <f>AY28</f>
        <v>0</v>
      </c>
      <c r="AX30" s="9"/>
      <c r="AY30" s="17">
        <f>ROUND(AW30*AX30,0)</f>
        <v>0</v>
      </c>
      <c r="AZ30" s="55"/>
      <c r="BA30" s="43">
        <f t="shared" ref="BA30:BA32" si="18">F30+I30+L30+O30+R30+U30+X30+AA30+AD30+AG30+AJ30+AM30+AP30+AS30+AV30+AY30</f>
        <v>0</v>
      </c>
    </row>
    <row r="31" spans="1:53" x14ac:dyDescent="0.25">
      <c r="A31" s="33"/>
      <c r="B31" s="4" t="s">
        <v>27</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20"/>
      <c r="W31" s="9"/>
      <c r="X31" s="17">
        <f>ROUND(V31*W31,0)</f>
        <v>0</v>
      </c>
      <c r="Y31" s="20"/>
      <c r="Z31" s="9"/>
      <c r="AA31" s="17">
        <f>ROUND(Y31*Z31,0)</f>
        <v>0</v>
      </c>
      <c r="AB31" s="20"/>
      <c r="AC31" s="9"/>
      <c r="AD31" s="17">
        <f>ROUND(AB31*AC31,0)</f>
        <v>0</v>
      </c>
      <c r="AE31" s="20"/>
      <c r="AF31" s="9"/>
      <c r="AG31" s="17">
        <f>ROUND(AE31*AF31,0)</f>
        <v>0</v>
      </c>
      <c r="AH31" s="20"/>
      <c r="AI31" s="9"/>
      <c r="AJ31" s="17">
        <f>ROUND(AH31*AI31,0)</f>
        <v>0</v>
      </c>
      <c r="AK31" s="20"/>
      <c r="AL31" s="9"/>
      <c r="AM31" s="17">
        <f>ROUND(AK31*AL31,0)</f>
        <v>0</v>
      </c>
      <c r="AN31" s="20"/>
      <c r="AO31" s="9"/>
      <c r="AP31" s="17">
        <f>ROUND(AN31*AO31,0)</f>
        <v>0</v>
      </c>
      <c r="AQ31" s="20"/>
      <c r="AR31" s="9"/>
      <c r="AS31" s="17">
        <f>ROUND(AQ31*AR31,0)</f>
        <v>0</v>
      </c>
      <c r="AT31" s="20"/>
      <c r="AU31" s="9"/>
      <c r="AV31" s="17">
        <f>ROUND(AT31*AU31,0)</f>
        <v>0</v>
      </c>
      <c r="AW31" s="20"/>
      <c r="AX31" s="9"/>
      <c r="AY31" s="17">
        <f>ROUND(AW31*AX31,0)</f>
        <v>0</v>
      </c>
      <c r="AZ31" s="55"/>
      <c r="BA31" s="43">
        <f t="shared" si="18"/>
        <v>0</v>
      </c>
    </row>
    <row r="32" spans="1:53" x14ac:dyDescent="0.25">
      <c r="A32" s="33"/>
      <c r="B32" s="7" t="s">
        <v>28</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21"/>
      <c r="W32" s="7"/>
      <c r="X32" s="73">
        <f>SUM(X30:X31)</f>
        <v>0</v>
      </c>
      <c r="Y32" s="21"/>
      <c r="Z32" s="7"/>
      <c r="AA32" s="73">
        <f>SUM(AA30:AA31)</f>
        <v>0</v>
      </c>
      <c r="AB32" s="21"/>
      <c r="AC32" s="7"/>
      <c r="AD32" s="73">
        <f>SUM(AD30:AD31)</f>
        <v>0</v>
      </c>
      <c r="AE32" s="21"/>
      <c r="AF32" s="7"/>
      <c r="AG32" s="73">
        <f>SUM(AG30:AG31)</f>
        <v>0</v>
      </c>
      <c r="AH32" s="21"/>
      <c r="AI32" s="7"/>
      <c r="AJ32" s="73">
        <f>SUM(AJ30:AJ31)</f>
        <v>0</v>
      </c>
      <c r="AK32" s="21"/>
      <c r="AL32" s="7"/>
      <c r="AM32" s="73">
        <f>SUM(AM30:AM31)</f>
        <v>0</v>
      </c>
      <c r="AN32" s="21"/>
      <c r="AO32" s="7"/>
      <c r="AP32" s="73">
        <f>SUM(AP30:AP31)</f>
        <v>0</v>
      </c>
      <c r="AQ32" s="21"/>
      <c r="AR32" s="7"/>
      <c r="AS32" s="73">
        <f>SUM(AS30:AS31)</f>
        <v>0</v>
      </c>
      <c r="AT32" s="21"/>
      <c r="AU32" s="7"/>
      <c r="AV32" s="73">
        <f>SUM(AV30:AV31)</f>
        <v>0</v>
      </c>
      <c r="AW32" s="21"/>
      <c r="AX32" s="7"/>
      <c r="AY32" s="73">
        <f>SUM(AY30:AY31)</f>
        <v>0</v>
      </c>
      <c r="AZ32" s="56"/>
      <c r="BA32" s="44">
        <f t="shared" si="18"/>
        <v>0</v>
      </c>
    </row>
    <row r="33" spans="1:53" x14ac:dyDescent="0.25">
      <c r="A33" s="33" t="s">
        <v>29</v>
      </c>
      <c r="B33" s="2"/>
      <c r="C33" s="10"/>
      <c r="D33" s="14"/>
      <c r="E33" s="2"/>
      <c r="F33" s="15"/>
      <c r="G33" s="14"/>
      <c r="H33" s="2"/>
      <c r="I33" s="15"/>
      <c r="J33" s="14"/>
      <c r="K33" s="2"/>
      <c r="L33" s="15"/>
      <c r="M33" s="14"/>
      <c r="N33" s="2"/>
      <c r="O33" s="15"/>
      <c r="P33" s="14"/>
      <c r="Q33" s="2"/>
      <c r="R33" s="15"/>
      <c r="S33" s="14"/>
      <c r="T33" s="2"/>
      <c r="U33" s="10"/>
      <c r="V33" s="14"/>
      <c r="W33" s="2"/>
      <c r="X33" s="10"/>
      <c r="Y33" s="14"/>
      <c r="Z33" s="2"/>
      <c r="AA33" s="10"/>
      <c r="AB33" s="14"/>
      <c r="AC33" s="2"/>
      <c r="AD33" s="10"/>
      <c r="AE33" s="14"/>
      <c r="AF33" s="2"/>
      <c r="AG33" s="10"/>
      <c r="AH33" s="14"/>
      <c r="AI33" s="2"/>
      <c r="AJ33" s="10"/>
      <c r="AK33" s="14"/>
      <c r="AL33" s="2"/>
      <c r="AM33" s="10"/>
      <c r="AN33" s="14"/>
      <c r="AO33" s="2"/>
      <c r="AP33" s="10"/>
      <c r="AQ33" s="14"/>
      <c r="AR33" s="2"/>
      <c r="AS33" s="10"/>
      <c r="AT33" s="14"/>
      <c r="AU33" s="2"/>
      <c r="AV33" s="10"/>
      <c r="AW33" s="14"/>
      <c r="AX33" s="2"/>
      <c r="AY33" s="10"/>
      <c r="AZ33" s="54"/>
      <c r="BA33" s="45"/>
    </row>
    <row r="34" spans="1:53" x14ac:dyDescent="0.25">
      <c r="A34" s="33"/>
      <c r="B34" s="4" t="s">
        <v>30</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20">
        <f>X28+X32</f>
        <v>0</v>
      </c>
      <c r="W34" s="9"/>
      <c r="X34" s="17">
        <f>ROUND(V34*W34,0)</f>
        <v>0</v>
      </c>
      <c r="Y34" s="20">
        <f>AA28+AA32</f>
        <v>0</v>
      </c>
      <c r="Z34" s="9"/>
      <c r="AA34" s="17">
        <f>ROUND(Y34*Z34,0)</f>
        <v>0</v>
      </c>
      <c r="AB34" s="20">
        <f>AD28+AD32</f>
        <v>0</v>
      </c>
      <c r="AC34" s="9"/>
      <c r="AD34" s="17">
        <f>ROUND(AB34*AC34,0)</f>
        <v>0</v>
      </c>
      <c r="AE34" s="20">
        <f>AG28+AG32</f>
        <v>0</v>
      </c>
      <c r="AF34" s="9"/>
      <c r="AG34" s="17">
        <f>ROUND(AE34*AF34,0)</f>
        <v>0</v>
      </c>
      <c r="AH34" s="20">
        <f>AJ28+AJ32</f>
        <v>0</v>
      </c>
      <c r="AI34" s="9"/>
      <c r="AJ34" s="17">
        <f>ROUND(AH34*AI34,0)</f>
        <v>0</v>
      </c>
      <c r="AK34" s="20">
        <f>AM28+AM32</f>
        <v>0</v>
      </c>
      <c r="AL34" s="9"/>
      <c r="AM34" s="17">
        <f>ROUND(AK34*AL34,0)</f>
        <v>0</v>
      </c>
      <c r="AN34" s="20">
        <f>AP28+AP32</f>
        <v>0</v>
      </c>
      <c r="AO34" s="9"/>
      <c r="AP34" s="17">
        <f>ROUND(AN34*AO34,0)</f>
        <v>0</v>
      </c>
      <c r="AQ34" s="20">
        <f>AS28+AS32</f>
        <v>0</v>
      </c>
      <c r="AR34" s="9"/>
      <c r="AS34" s="17">
        <f>ROUND(AQ34*AR34,0)</f>
        <v>0</v>
      </c>
      <c r="AT34" s="20">
        <f>AV28+AV32</f>
        <v>0</v>
      </c>
      <c r="AU34" s="9"/>
      <c r="AV34" s="17">
        <f>ROUND(AT34*AU34,0)</f>
        <v>0</v>
      </c>
      <c r="AW34" s="20">
        <f>AY28+AY32</f>
        <v>0</v>
      </c>
      <c r="AX34" s="9"/>
      <c r="AY34" s="17">
        <f>ROUND(AW34*AX34,0)</f>
        <v>0</v>
      </c>
      <c r="AZ34" s="55"/>
      <c r="BA34" s="43">
        <f t="shared" ref="BA34:BA36" si="19">F34+I34+L34+O34+R34+U34+X34+AA34+AD34+AG34+AJ34+AM34+AP34+AS34+AV34+AY34</f>
        <v>0</v>
      </c>
    </row>
    <row r="35" spans="1:53" x14ac:dyDescent="0.25">
      <c r="A35" s="33"/>
      <c r="B35" s="4" t="s">
        <v>31</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20"/>
      <c r="W35" s="9"/>
      <c r="X35" s="17">
        <f>ROUND(V35*W35,0)</f>
        <v>0</v>
      </c>
      <c r="Y35" s="20"/>
      <c r="Z35" s="9"/>
      <c r="AA35" s="17">
        <f>ROUND(Y35*Z35,0)</f>
        <v>0</v>
      </c>
      <c r="AB35" s="20"/>
      <c r="AC35" s="9"/>
      <c r="AD35" s="17">
        <f>ROUND(AB35*AC35,0)</f>
        <v>0</v>
      </c>
      <c r="AE35" s="20"/>
      <c r="AF35" s="9"/>
      <c r="AG35" s="17">
        <f>ROUND(AE35*AF35,0)</f>
        <v>0</v>
      </c>
      <c r="AH35" s="20"/>
      <c r="AI35" s="9"/>
      <c r="AJ35" s="17">
        <f>ROUND(AH35*AI35,0)</f>
        <v>0</v>
      </c>
      <c r="AK35" s="20"/>
      <c r="AL35" s="9"/>
      <c r="AM35" s="17">
        <f>ROUND(AK35*AL35,0)</f>
        <v>0</v>
      </c>
      <c r="AN35" s="20"/>
      <c r="AO35" s="9"/>
      <c r="AP35" s="17">
        <f>ROUND(AN35*AO35,0)</f>
        <v>0</v>
      </c>
      <c r="AQ35" s="20"/>
      <c r="AR35" s="9"/>
      <c r="AS35" s="17">
        <f>ROUND(AQ35*AR35,0)</f>
        <v>0</v>
      </c>
      <c r="AT35" s="20"/>
      <c r="AU35" s="9"/>
      <c r="AV35" s="17">
        <f>ROUND(AT35*AU35,0)</f>
        <v>0</v>
      </c>
      <c r="AW35" s="20"/>
      <c r="AX35" s="9"/>
      <c r="AY35" s="17">
        <f>ROUND(AW35*AX35,0)</f>
        <v>0</v>
      </c>
      <c r="AZ35" s="55"/>
      <c r="BA35" s="43">
        <f t="shared" si="19"/>
        <v>0</v>
      </c>
    </row>
    <row r="36" spans="1:53" x14ac:dyDescent="0.25">
      <c r="A36" s="33"/>
      <c r="B36" s="7" t="s">
        <v>32</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21"/>
      <c r="W36" s="7"/>
      <c r="X36" s="73">
        <f>SUM(X34:X35)</f>
        <v>0</v>
      </c>
      <c r="Y36" s="21"/>
      <c r="Z36" s="7"/>
      <c r="AA36" s="73">
        <f>SUM(AA34:AA35)</f>
        <v>0</v>
      </c>
      <c r="AB36" s="21"/>
      <c r="AC36" s="7"/>
      <c r="AD36" s="73">
        <f>SUM(AD34:AD35)</f>
        <v>0</v>
      </c>
      <c r="AE36" s="21"/>
      <c r="AF36" s="7"/>
      <c r="AG36" s="73">
        <f>SUM(AG34:AG35)</f>
        <v>0</v>
      </c>
      <c r="AH36" s="21"/>
      <c r="AI36" s="7"/>
      <c r="AJ36" s="73">
        <f>SUM(AJ34:AJ35)</f>
        <v>0</v>
      </c>
      <c r="AK36" s="21"/>
      <c r="AL36" s="7"/>
      <c r="AM36" s="73">
        <f>SUM(AM34:AM35)</f>
        <v>0</v>
      </c>
      <c r="AN36" s="21"/>
      <c r="AO36" s="7"/>
      <c r="AP36" s="73">
        <f>SUM(AP34:AP35)</f>
        <v>0</v>
      </c>
      <c r="AQ36" s="21"/>
      <c r="AR36" s="7"/>
      <c r="AS36" s="73">
        <f>SUM(AS34:AS35)</f>
        <v>0</v>
      </c>
      <c r="AT36" s="21"/>
      <c r="AU36" s="7"/>
      <c r="AV36" s="73">
        <f>SUM(AV34:AV35)</f>
        <v>0</v>
      </c>
      <c r="AW36" s="21"/>
      <c r="AX36" s="7"/>
      <c r="AY36" s="73">
        <f>SUM(AY34:AY35)</f>
        <v>0</v>
      </c>
      <c r="AZ36" s="56"/>
      <c r="BA36" s="44">
        <f t="shared" si="19"/>
        <v>0</v>
      </c>
    </row>
    <row r="37" spans="1:53" x14ac:dyDescent="0.25">
      <c r="A37" s="33" t="s">
        <v>33</v>
      </c>
      <c r="B37" s="2"/>
      <c r="C37" s="3" t="s">
        <v>34</v>
      </c>
      <c r="D37" s="14"/>
      <c r="E37" s="2"/>
      <c r="F37" s="15"/>
      <c r="G37" s="14"/>
      <c r="H37" s="2"/>
      <c r="I37" s="15"/>
      <c r="J37" s="14"/>
      <c r="K37" s="2"/>
      <c r="L37" s="15"/>
      <c r="M37" s="14"/>
      <c r="N37" s="2"/>
      <c r="O37" s="15"/>
      <c r="P37" s="14"/>
      <c r="Q37" s="2"/>
      <c r="R37" s="15"/>
      <c r="S37" s="14"/>
      <c r="T37" s="2"/>
      <c r="U37" s="10"/>
      <c r="V37" s="14"/>
      <c r="W37" s="2"/>
      <c r="X37" s="10"/>
      <c r="Y37" s="14"/>
      <c r="Z37" s="2"/>
      <c r="AA37" s="10"/>
      <c r="AB37" s="14"/>
      <c r="AC37" s="2"/>
      <c r="AD37" s="10"/>
      <c r="AE37" s="14"/>
      <c r="AF37" s="2"/>
      <c r="AG37" s="10"/>
      <c r="AH37" s="14"/>
      <c r="AI37" s="2"/>
      <c r="AJ37" s="10"/>
      <c r="AK37" s="14"/>
      <c r="AL37" s="2"/>
      <c r="AM37" s="10"/>
      <c r="AN37" s="14"/>
      <c r="AO37" s="2"/>
      <c r="AP37" s="10"/>
      <c r="AQ37" s="14"/>
      <c r="AR37" s="2"/>
      <c r="AS37" s="10"/>
      <c r="AT37" s="14"/>
      <c r="AU37" s="2"/>
      <c r="AV37" s="10"/>
      <c r="AW37" s="14"/>
      <c r="AX37" s="2"/>
      <c r="AY37" s="10"/>
      <c r="AZ37" s="54"/>
      <c r="BA37" s="45"/>
    </row>
    <row r="38" spans="1:53" ht="13" x14ac:dyDescent="0.3">
      <c r="A38" s="14"/>
      <c r="B38" s="2" t="s">
        <v>35</v>
      </c>
      <c r="C38" s="354" t="s">
        <v>36</v>
      </c>
      <c r="D38" s="40"/>
      <c r="E38" s="41"/>
      <c r="F38" s="17">
        <v>0</v>
      </c>
      <c r="G38" s="40"/>
      <c r="H38" s="41"/>
      <c r="I38" s="17">
        <v>0</v>
      </c>
      <c r="J38" s="40"/>
      <c r="K38" s="41"/>
      <c r="L38" s="17">
        <v>0</v>
      </c>
      <c r="M38" s="40"/>
      <c r="N38" s="41"/>
      <c r="O38" s="17">
        <v>0</v>
      </c>
      <c r="P38" s="40"/>
      <c r="Q38" s="41"/>
      <c r="R38" s="17">
        <v>0</v>
      </c>
      <c r="S38" s="40"/>
      <c r="T38" s="41"/>
      <c r="U38" s="72">
        <v>0</v>
      </c>
      <c r="V38" s="40"/>
      <c r="W38" s="41"/>
      <c r="X38" s="72">
        <v>0</v>
      </c>
      <c r="Y38" s="40"/>
      <c r="Z38" s="41"/>
      <c r="AA38" s="72">
        <v>0</v>
      </c>
      <c r="AB38" s="40"/>
      <c r="AC38" s="41"/>
      <c r="AD38" s="72">
        <v>0</v>
      </c>
      <c r="AE38" s="40"/>
      <c r="AF38" s="41"/>
      <c r="AG38" s="72">
        <v>0</v>
      </c>
      <c r="AH38" s="40"/>
      <c r="AI38" s="41"/>
      <c r="AJ38" s="72">
        <v>0</v>
      </c>
      <c r="AK38" s="40"/>
      <c r="AL38" s="41"/>
      <c r="AM38" s="72">
        <v>0</v>
      </c>
      <c r="AN38" s="40"/>
      <c r="AO38" s="41"/>
      <c r="AP38" s="72">
        <v>0</v>
      </c>
      <c r="AQ38" s="40"/>
      <c r="AR38" s="41"/>
      <c r="AS38" s="72">
        <v>0</v>
      </c>
      <c r="AT38" s="40"/>
      <c r="AU38" s="41"/>
      <c r="AV38" s="72">
        <v>0</v>
      </c>
      <c r="AW38" s="40"/>
      <c r="AX38" s="41"/>
      <c r="AY38" s="72">
        <v>0</v>
      </c>
      <c r="AZ38" s="55"/>
      <c r="BA38" s="43">
        <f t="shared" ref="BA38:BA42" si="20">F38+I38+L38+O38+R38+U38+X38+AA38+AD38+AG38+AJ38+AM38+AP38+AS38+AV38+AY38</f>
        <v>0</v>
      </c>
    </row>
    <row r="39" spans="1:53" ht="13" x14ac:dyDescent="0.3">
      <c r="A39" s="14"/>
      <c r="B39" s="2" t="s">
        <v>37</v>
      </c>
      <c r="C39" s="354" t="s">
        <v>36</v>
      </c>
      <c r="D39" s="40"/>
      <c r="E39" s="41"/>
      <c r="F39" s="17">
        <v>0</v>
      </c>
      <c r="G39" s="40"/>
      <c r="H39" s="41"/>
      <c r="I39" s="17">
        <v>0</v>
      </c>
      <c r="J39" s="40"/>
      <c r="K39" s="41"/>
      <c r="L39" s="17">
        <v>0</v>
      </c>
      <c r="M39" s="40"/>
      <c r="N39" s="41"/>
      <c r="O39" s="17">
        <v>0</v>
      </c>
      <c r="P39" s="40"/>
      <c r="Q39" s="41"/>
      <c r="R39" s="17">
        <v>0</v>
      </c>
      <c r="S39" s="40"/>
      <c r="T39" s="41"/>
      <c r="U39" s="72">
        <v>0</v>
      </c>
      <c r="V39" s="40"/>
      <c r="W39" s="41"/>
      <c r="X39" s="72">
        <v>0</v>
      </c>
      <c r="Y39" s="40"/>
      <c r="Z39" s="41"/>
      <c r="AA39" s="72">
        <v>0</v>
      </c>
      <c r="AB39" s="40"/>
      <c r="AC39" s="41"/>
      <c r="AD39" s="72">
        <v>0</v>
      </c>
      <c r="AE39" s="40"/>
      <c r="AF39" s="41"/>
      <c r="AG39" s="72">
        <v>0</v>
      </c>
      <c r="AH39" s="40"/>
      <c r="AI39" s="41"/>
      <c r="AJ39" s="72">
        <v>0</v>
      </c>
      <c r="AK39" s="40"/>
      <c r="AL39" s="41"/>
      <c r="AM39" s="72">
        <v>0</v>
      </c>
      <c r="AN39" s="40"/>
      <c r="AO39" s="41"/>
      <c r="AP39" s="72">
        <v>0</v>
      </c>
      <c r="AQ39" s="40"/>
      <c r="AR39" s="41"/>
      <c r="AS39" s="72">
        <v>0</v>
      </c>
      <c r="AT39" s="40"/>
      <c r="AU39" s="41"/>
      <c r="AV39" s="72">
        <v>0</v>
      </c>
      <c r="AW39" s="40"/>
      <c r="AX39" s="41"/>
      <c r="AY39" s="72">
        <v>0</v>
      </c>
      <c r="AZ39" s="55"/>
      <c r="BA39" s="43">
        <f t="shared" si="20"/>
        <v>0</v>
      </c>
    </row>
    <row r="40" spans="1:53" ht="13" x14ac:dyDescent="0.3">
      <c r="A40" s="14"/>
      <c r="B40" s="2" t="s">
        <v>38</v>
      </c>
      <c r="C40" s="354" t="s">
        <v>36</v>
      </c>
      <c r="D40" s="40"/>
      <c r="E40" s="41"/>
      <c r="F40" s="17">
        <v>0</v>
      </c>
      <c r="G40" s="40"/>
      <c r="H40" s="41"/>
      <c r="I40" s="17">
        <v>0</v>
      </c>
      <c r="J40" s="40"/>
      <c r="K40" s="41"/>
      <c r="L40" s="17">
        <v>0</v>
      </c>
      <c r="M40" s="40"/>
      <c r="N40" s="41"/>
      <c r="O40" s="17">
        <v>0</v>
      </c>
      <c r="P40" s="40"/>
      <c r="Q40" s="41"/>
      <c r="R40" s="17">
        <v>0</v>
      </c>
      <c r="S40" s="40"/>
      <c r="T40" s="41"/>
      <c r="U40" s="72">
        <v>0</v>
      </c>
      <c r="V40" s="40"/>
      <c r="W40" s="41"/>
      <c r="X40" s="72">
        <v>0</v>
      </c>
      <c r="Y40" s="40"/>
      <c r="Z40" s="41"/>
      <c r="AA40" s="72">
        <v>0</v>
      </c>
      <c r="AB40" s="40"/>
      <c r="AC40" s="41"/>
      <c r="AD40" s="72">
        <v>0</v>
      </c>
      <c r="AE40" s="40"/>
      <c r="AF40" s="41"/>
      <c r="AG40" s="72">
        <v>0</v>
      </c>
      <c r="AH40" s="40"/>
      <c r="AI40" s="41"/>
      <c r="AJ40" s="72">
        <v>0</v>
      </c>
      <c r="AK40" s="40"/>
      <c r="AL40" s="41"/>
      <c r="AM40" s="72">
        <v>0</v>
      </c>
      <c r="AN40" s="40"/>
      <c r="AO40" s="41"/>
      <c r="AP40" s="72">
        <v>0</v>
      </c>
      <c r="AQ40" s="40"/>
      <c r="AR40" s="41"/>
      <c r="AS40" s="72">
        <v>0</v>
      </c>
      <c r="AT40" s="40"/>
      <c r="AU40" s="41"/>
      <c r="AV40" s="72">
        <v>0</v>
      </c>
      <c r="AW40" s="40"/>
      <c r="AX40" s="41"/>
      <c r="AY40" s="72">
        <v>0</v>
      </c>
      <c r="AZ40" s="55"/>
      <c r="BA40" s="43">
        <f t="shared" si="20"/>
        <v>0</v>
      </c>
    </row>
    <row r="41" spans="1:53" ht="23" x14ac:dyDescent="0.3">
      <c r="A41" s="14"/>
      <c r="B41" s="4" t="s">
        <v>39</v>
      </c>
      <c r="C41" s="354" t="s">
        <v>36</v>
      </c>
      <c r="D41" s="40"/>
      <c r="E41" s="41"/>
      <c r="F41" s="17">
        <v>0</v>
      </c>
      <c r="G41" s="40"/>
      <c r="H41" s="41"/>
      <c r="I41" s="17">
        <v>0</v>
      </c>
      <c r="J41" s="40"/>
      <c r="K41" s="41"/>
      <c r="L41" s="17">
        <v>0</v>
      </c>
      <c r="M41" s="40"/>
      <c r="N41" s="41"/>
      <c r="O41" s="17">
        <v>0</v>
      </c>
      <c r="P41" s="40"/>
      <c r="Q41" s="41"/>
      <c r="R41" s="17">
        <v>0</v>
      </c>
      <c r="S41" s="40"/>
      <c r="T41" s="41"/>
      <c r="U41" s="72">
        <v>0</v>
      </c>
      <c r="V41" s="40"/>
      <c r="W41" s="41"/>
      <c r="X41" s="72">
        <v>0</v>
      </c>
      <c r="Y41" s="40"/>
      <c r="Z41" s="41"/>
      <c r="AA41" s="72">
        <v>0</v>
      </c>
      <c r="AB41" s="40"/>
      <c r="AC41" s="41"/>
      <c r="AD41" s="72">
        <v>0</v>
      </c>
      <c r="AE41" s="40"/>
      <c r="AF41" s="41"/>
      <c r="AG41" s="72">
        <v>0</v>
      </c>
      <c r="AH41" s="40"/>
      <c r="AI41" s="41"/>
      <c r="AJ41" s="72">
        <v>0</v>
      </c>
      <c r="AK41" s="40"/>
      <c r="AL41" s="41"/>
      <c r="AM41" s="72">
        <v>0</v>
      </c>
      <c r="AN41" s="40"/>
      <c r="AO41" s="41"/>
      <c r="AP41" s="72">
        <v>0</v>
      </c>
      <c r="AQ41" s="40"/>
      <c r="AR41" s="41"/>
      <c r="AS41" s="72">
        <v>0</v>
      </c>
      <c r="AT41" s="40"/>
      <c r="AU41" s="41"/>
      <c r="AV41" s="72">
        <v>0</v>
      </c>
      <c r="AW41" s="40"/>
      <c r="AX41" s="41"/>
      <c r="AY41" s="72">
        <v>0</v>
      </c>
      <c r="AZ41" s="55"/>
      <c r="BA41" s="43">
        <f t="shared" si="20"/>
        <v>0</v>
      </c>
    </row>
    <row r="42" spans="1:53" x14ac:dyDescent="0.25">
      <c r="A42" s="14"/>
      <c r="B42" s="7" t="s">
        <v>40</v>
      </c>
      <c r="C42" s="204"/>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21"/>
      <c r="W42" s="7"/>
      <c r="X42" s="73">
        <f>SUM(X38:X41)</f>
        <v>0</v>
      </c>
      <c r="Y42" s="21"/>
      <c r="Z42" s="7"/>
      <c r="AA42" s="73">
        <f>SUM(AA38:AA41)</f>
        <v>0</v>
      </c>
      <c r="AB42" s="21"/>
      <c r="AC42" s="7"/>
      <c r="AD42" s="73">
        <f>SUM(AD38:AD41)</f>
        <v>0</v>
      </c>
      <c r="AE42" s="21"/>
      <c r="AF42" s="7"/>
      <c r="AG42" s="73">
        <f>SUM(AG38:AG41)</f>
        <v>0</v>
      </c>
      <c r="AH42" s="21"/>
      <c r="AI42" s="7"/>
      <c r="AJ42" s="73">
        <f>SUM(AJ38:AJ41)</f>
        <v>0</v>
      </c>
      <c r="AK42" s="21"/>
      <c r="AL42" s="7"/>
      <c r="AM42" s="73">
        <f>SUM(AM38:AM41)</f>
        <v>0</v>
      </c>
      <c r="AN42" s="21"/>
      <c r="AO42" s="7"/>
      <c r="AP42" s="73">
        <f>SUM(AP38:AP41)</f>
        <v>0</v>
      </c>
      <c r="AQ42" s="21"/>
      <c r="AR42" s="7"/>
      <c r="AS42" s="73">
        <f>SUM(AS38:AS41)</f>
        <v>0</v>
      </c>
      <c r="AT42" s="21"/>
      <c r="AU42" s="7"/>
      <c r="AV42" s="73">
        <f>SUM(AV38:AV41)</f>
        <v>0</v>
      </c>
      <c r="AW42" s="21"/>
      <c r="AX42" s="7"/>
      <c r="AY42" s="73">
        <f>SUM(AY38:AY41)</f>
        <v>0</v>
      </c>
      <c r="AZ42" s="56"/>
      <c r="BA42" s="44">
        <f t="shared" si="20"/>
        <v>0</v>
      </c>
    </row>
    <row r="43" spans="1:53" x14ac:dyDescent="0.25">
      <c r="A43" s="33" t="s">
        <v>41</v>
      </c>
      <c r="B43" s="2"/>
      <c r="C43" s="355"/>
      <c r="D43" s="14"/>
      <c r="E43" s="2"/>
      <c r="F43" s="15"/>
      <c r="G43" s="14"/>
      <c r="H43" s="2"/>
      <c r="I43" s="15"/>
      <c r="J43" s="14"/>
      <c r="K43" s="2"/>
      <c r="L43" s="15"/>
      <c r="M43" s="14"/>
      <c r="N43" s="2"/>
      <c r="O43" s="15"/>
      <c r="P43" s="14"/>
      <c r="Q43" s="2"/>
      <c r="R43" s="15"/>
      <c r="S43" s="14"/>
      <c r="T43" s="2"/>
      <c r="U43" s="10"/>
      <c r="V43" s="14"/>
      <c r="W43" s="2"/>
      <c r="X43" s="10"/>
      <c r="Y43" s="14"/>
      <c r="Z43" s="2"/>
      <c r="AA43" s="10"/>
      <c r="AB43" s="14"/>
      <c r="AC43" s="2"/>
      <c r="AD43" s="10"/>
      <c r="AE43" s="14"/>
      <c r="AF43" s="2"/>
      <c r="AG43" s="10"/>
      <c r="AH43" s="14"/>
      <c r="AI43" s="2"/>
      <c r="AJ43" s="10"/>
      <c r="AK43" s="14"/>
      <c r="AL43" s="2"/>
      <c r="AM43" s="10"/>
      <c r="AN43" s="14"/>
      <c r="AO43" s="2"/>
      <c r="AP43" s="10"/>
      <c r="AQ43" s="14"/>
      <c r="AR43" s="2"/>
      <c r="AS43" s="10"/>
      <c r="AT43" s="14"/>
      <c r="AU43" s="2"/>
      <c r="AV43" s="10"/>
      <c r="AW43" s="14"/>
      <c r="AX43" s="2"/>
      <c r="AY43" s="10"/>
      <c r="AZ43" s="54"/>
      <c r="BA43" s="45"/>
    </row>
    <row r="44" spans="1:53" ht="13" x14ac:dyDescent="0.3">
      <c r="A44" s="14"/>
      <c r="B44" s="2" t="s">
        <v>42</v>
      </c>
      <c r="C44" s="356" t="s">
        <v>43</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16"/>
      <c r="W44" s="5"/>
      <c r="X44" s="17">
        <f>ROUND(V44*W44,0)</f>
        <v>0</v>
      </c>
      <c r="Y44" s="16"/>
      <c r="Z44" s="5"/>
      <c r="AA44" s="17">
        <f>ROUND(Y44*Z44,0)</f>
        <v>0</v>
      </c>
      <c r="AB44" s="16"/>
      <c r="AC44" s="5"/>
      <c r="AD44" s="17">
        <f>ROUND(AB44*AC44,0)</f>
        <v>0</v>
      </c>
      <c r="AE44" s="16"/>
      <c r="AF44" s="5"/>
      <c r="AG44" s="17">
        <f>ROUND(AE44*AF44,0)</f>
        <v>0</v>
      </c>
      <c r="AH44" s="16"/>
      <c r="AI44" s="5"/>
      <c r="AJ44" s="17">
        <f>ROUND(AH44*AI44,0)</f>
        <v>0</v>
      </c>
      <c r="AK44" s="16"/>
      <c r="AL44" s="5"/>
      <c r="AM44" s="17">
        <f>ROUND(AK44*AL44,0)</f>
        <v>0</v>
      </c>
      <c r="AN44" s="16"/>
      <c r="AO44" s="5"/>
      <c r="AP44" s="17">
        <f>ROUND(AN44*AO44,0)</f>
        <v>0</v>
      </c>
      <c r="AQ44" s="16"/>
      <c r="AR44" s="5"/>
      <c r="AS44" s="17">
        <f>ROUND(AQ44*AR44,0)</f>
        <v>0</v>
      </c>
      <c r="AT44" s="16"/>
      <c r="AU44" s="5"/>
      <c r="AV44" s="17">
        <f>ROUND(AT44*AU44,0)</f>
        <v>0</v>
      </c>
      <c r="AW44" s="16"/>
      <c r="AX44" s="5"/>
      <c r="AY44" s="17">
        <f>ROUND(AW44*AX44,0)</f>
        <v>0</v>
      </c>
      <c r="AZ44" s="55"/>
      <c r="BA44" s="43">
        <f t="shared" ref="BA44:BA48" si="21">F44+I44+L44+O44+R44+U44+X44+AA44+AD44+AG44+AJ44+AM44+AP44+AS44+AV44+AY44</f>
        <v>0</v>
      </c>
    </row>
    <row r="45" spans="1:53" ht="13" x14ac:dyDescent="0.3">
      <c r="A45" s="14"/>
      <c r="B45" s="2" t="s">
        <v>44</v>
      </c>
      <c r="C45" s="356" t="s">
        <v>43</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16"/>
      <c r="W45" s="5"/>
      <c r="X45" s="17">
        <f>ROUND(V45*W45,0)</f>
        <v>0</v>
      </c>
      <c r="Y45" s="16"/>
      <c r="Z45" s="5"/>
      <c r="AA45" s="17">
        <f>ROUND(Y45*Z45,0)</f>
        <v>0</v>
      </c>
      <c r="AB45" s="16"/>
      <c r="AC45" s="5"/>
      <c r="AD45" s="17">
        <f>ROUND(AB45*AC45,0)</f>
        <v>0</v>
      </c>
      <c r="AE45" s="16"/>
      <c r="AF45" s="5"/>
      <c r="AG45" s="17">
        <f>ROUND(AE45*AF45,0)</f>
        <v>0</v>
      </c>
      <c r="AH45" s="16"/>
      <c r="AI45" s="5"/>
      <c r="AJ45" s="17">
        <f>ROUND(AH45*AI45,0)</f>
        <v>0</v>
      </c>
      <c r="AK45" s="16"/>
      <c r="AL45" s="5"/>
      <c r="AM45" s="17">
        <f>ROUND(AK45*AL45,0)</f>
        <v>0</v>
      </c>
      <c r="AN45" s="16"/>
      <c r="AO45" s="5"/>
      <c r="AP45" s="17">
        <f>ROUND(AN45*AO45,0)</f>
        <v>0</v>
      </c>
      <c r="AQ45" s="16"/>
      <c r="AR45" s="5"/>
      <c r="AS45" s="17">
        <f>ROUND(AQ45*AR45,0)</f>
        <v>0</v>
      </c>
      <c r="AT45" s="16"/>
      <c r="AU45" s="5"/>
      <c r="AV45" s="17">
        <f>ROUND(AT45*AU45,0)</f>
        <v>0</v>
      </c>
      <c r="AW45" s="16"/>
      <c r="AX45" s="5"/>
      <c r="AY45" s="17">
        <f>ROUND(AW45*AX45,0)</f>
        <v>0</v>
      </c>
      <c r="AZ45" s="55"/>
      <c r="BA45" s="43">
        <f t="shared" si="21"/>
        <v>0</v>
      </c>
    </row>
    <row r="46" spans="1:53" ht="13" x14ac:dyDescent="0.3">
      <c r="A46" s="14"/>
      <c r="B46" s="2" t="s">
        <v>45</v>
      </c>
      <c r="C46" s="356" t="s">
        <v>43</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16"/>
      <c r="W46" s="5"/>
      <c r="X46" s="17">
        <f>ROUND(V46*W46,0)</f>
        <v>0</v>
      </c>
      <c r="Y46" s="16"/>
      <c r="Z46" s="5"/>
      <c r="AA46" s="17">
        <f>ROUND(Y46*Z46,0)</f>
        <v>0</v>
      </c>
      <c r="AB46" s="16"/>
      <c r="AC46" s="5"/>
      <c r="AD46" s="17">
        <f>ROUND(AB46*AC46,0)</f>
        <v>0</v>
      </c>
      <c r="AE46" s="16"/>
      <c r="AF46" s="5"/>
      <c r="AG46" s="17">
        <f>ROUND(AE46*AF46,0)</f>
        <v>0</v>
      </c>
      <c r="AH46" s="16"/>
      <c r="AI46" s="5"/>
      <c r="AJ46" s="17">
        <f>ROUND(AH46*AI46,0)</f>
        <v>0</v>
      </c>
      <c r="AK46" s="16"/>
      <c r="AL46" s="5"/>
      <c r="AM46" s="17">
        <f>ROUND(AK46*AL46,0)</f>
        <v>0</v>
      </c>
      <c r="AN46" s="16"/>
      <c r="AO46" s="5"/>
      <c r="AP46" s="17">
        <f>ROUND(AN46*AO46,0)</f>
        <v>0</v>
      </c>
      <c r="AQ46" s="16"/>
      <c r="AR46" s="5"/>
      <c r="AS46" s="17">
        <f>ROUND(AQ46*AR46,0)</f>
        <v>0</v>
      </c>
      <c r="AT46" s="16"/>
      <c r="AU46" s="5"/>
      <c r="AV46" s="17">
        <f>ROUND(AT46*AU46,0)</f>
        <v>0</v>
      </c>
      <c r="AW46" s="16"/>
      <c r="AX46" s="5"/>
      <c r="AY46" s="17">
        <f>ROUND(AW46*AX46,0)</f>
        <v>0</v>
      </c>
      <c r="AZ46" s="55"/>
      <c r="BA46" s="43">
        <f t="shared" si="21"/>
        <v>0</v>
      </c>
    </row>
    <row r="47" spans="1:53" ht="13" x14ac:dyDescent="0.3">
      <c r="A47" s="14"/>
      <c r="B47" s="4" t="s">
        <v>46</v>
      </c>
      <c r="C47" s="356" t="s">
        <v>43</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16"/>
      <c r="W47" s="5"/>
      <c r="X47" s="17">
        <f>ROUND(V47*W47,0)</f>
        <v>0</v>
      </c>
      <c r="Y47" s="16"/>
      <c r="Z47" s="5"/>
      <c r="AA47" s="17">
        <f>ROUND(Y47*Z47,0)</f>
        <v>0</v>
      </c>
      <c r="AB47" s="16"/>
      <c r="AC47" s="5"/>
      <c r="AD47" s="17">
        <f>ROUND(AB47*AC47,0)</f>
        <v>0</v>
      </c>
      <c r="AE47" s="16"/>
      <c r="AF47" s="5"/>
      <c r="AG47" s="17">
        <f>ROUND(AE47*AF47,0)</f>
        <v>0</v>
      </c>
      <c r="AH47" s="16"/>
      <c r="AI47" s="5"/>
      <c r="AJ47" s="17">
        <f>ROUND(AH47*AI47,0)</f>
        <v>0</v>
      </c>
      <c r="AK47" s="16"/>
      <c r="AL47" s="5"/>
      <c r="AM47" s="17">
        <f>ROUND(AK47*AL47,0)</f>
        <v>0</v>
      </c>
      <c r="AN47" s="16"/>
      <c r="AO47" s="5"/>
      <c r="AP47" s="17">
        <f>ROUND(AN47*AO47,0)</f>
        <v>0</v>
      </c>
      <c r="AQ47" s="16"/>
      <c r="AR47" s="5"/>
      <c r="AS47" s="17">
        <f>ROUND(AQ47*AR47,0)</f>
        <v>0</v>
      </c>
      <c r="AT47" s="16"/>
      <c r="AU47" s="5"/>
      <c r="AV47" s="17">
        <f>ROUND(AT47*AU47,0)</f>
        <v>0</v>
      </c>
      <c r="AW47" s="16"/>
      <c r="AX47" s="5"/>
      <c r="AY47" s="17">
        <f>ROUND(AW47*AX47,0)</f>
        <v>0</v>
      </c>
      <c r="AZ47" s="55"/>
      <c r="BA47" s="43">
        <f t="shared" si="21"/>
        <v>0</v>
      </c>
    </row>
    <row r="48" spans="1:53" x14ac:dyDescent="0.25">
      <c r="A48" s="14"/>
      <c r="B48" s="7" t="s">
        <v>47</v>
      </c>
      <c r="C48" s="205"/>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21"/>
      <c r="W48" s="7"/>
      <c r="X48" s="73">
        <f>SUM(X44:X47)</f>
        <v>0</v>
      </c>
      <c r="Y48" s="21"/>
      <c r="Z48" s="7"/>
      <c r="AA48" s="73">
        <f>SUM(AA44:AA47)</f>
        <v>0</v>
      </c>
      <c r="AB48" s="21"/>
      <c r="AC48" s="7"/>
      <c r="AD48" s="73">
        <f>SUM(AD44:AD47)</f>
        <v>0</v>
      </c>
      <c r="AE48" s="21"/>
      <c r="AF48" s="7"/>
      <c r="AG48" s="73">
        <f>SUM(AG44:AG47)</f>
        <v>0</v>
      </c>
      <c r="AH48" s="21"/>
      <c r="AI48" s="7"/>
      <c r="AJ48" s="73">
        <f>SUM(AJ44:AJ47)</f>
        <v>0</v>
      </c>
      <c r="AK48" s="21"/>
      <c r="AL48" s="7"/>
      <c r="AM48" s="73">
        <f>SUM(AM44:AM47)</f>
        <v>0</v>
      </c>
      <c r="AN48" s="21"/>
      <c r="AO48" s="7"/>
      <c r="AP48" s="73">
        <f>SUM(AP44:AP47)</f>
        <v>0</v>
      </c>
      <c r="AQ48" s="21"/>
      <c r="AR48" s="7"/>
      <c r="AS48" s="73">
        <f>SUM(AS44:AS47)</f>
        <v>0</v>
      </c>
      <c r="AT48" s="21"/>
      <c r="AU48" s="7"/>
      <c r="AV48" s="73">
        <f>SUM(AV44:AV47)</f>
        <v>0</v>
      </c>
      <c r="AW48" s="21"/>
      <c r="AX48" s="7"/>
      <c r="AY48" s="73">
        <f>SUM(AY44:AY47)</f>
        <v>0</v>
      </c>
      <c r="AZ48" s="56"/>
      <c r="BA48" s="44">
        <f t="shared" si="21"/>
        <v>0</v>
      </c>
    </row>
    <row r="49" spans="1:53" x14ac:dyDescent="0.25">
      <c r="A49" s="33" t="s">
        <v>48</v>
      </c>
      <c r="B49" s="166"/>
      <c r="C49" s="10"/>
      <c r="D49" s="33"/>
      <c r="E49" s="166"/>
      <c r="F49" s="168"/>
      <c r="G49" s="33"/>
      <c r="H49" s="166"/>
      <c r="I49" s="168"/>
      <c r="J49" s="33"/>
      <c r="K49" s="166"/>
      <c r="L49" s="168"/>
      <c r="M49" s="33"/>
      <c r="N49" s="166"/>
      <c r="O49" s="168"/>
      <c r="P49" s="33"/>
      <c r="Q49" s="166"/>
      <c r="R49" s="168"/>
      <c r="S49" s="33"/>
      <c r="T49" s="166"/>
      <c r="U49" s="357"/>
      <c r="V49" s="33"/>
      <c r="W49" s="166"/>
      <c r="X49" s="357"/>
      <c r="Y49" s="33"/>
      <c r="Z49" s="166"/>
      <c r="AA49" s="357"/>
      <c r="AB49" s="33"/>
      <c r="AC49" s="166"/>
      <c r="AD49" s="357"/>
      <c r="AE49" s="33"/>
      <c r="AF49" s="166"/>
      <c r="AG49" s="357"/>
      <c r="AH49" s="33"/>
      <c r="AI49" s="166"/>
      <c r="AJ49" s="357"/>
      <c r="AK49" s="33"/>
      <c r="AL49" s="166"/>
      <c r="AM49" s="357"/>
      <c r="AN49" s="33"/>
      <c r="AO49" s="166"/>
      <c r="AP49" s="357"/>
      <c r="AQ49" s="33"/>
      <c r="AR49" s="166"/>
      <c r="AS49" s="357"/>
      <c r="AT49" s="33"/>
      <c r="AU49" s="166"/>
      <c r="AV49" s="357"/>
      <c r="AW49" s="33"/>
      <c r="AX49" s="166"/>
      <c r="AY49" s="357"/>
      <c r="AZ49" s="169"/>
      <c r="BA49" s="170"/>
    </row>
    <row r="50" spans="1:53" ht="13" x14ac:dyDescent="0.3">
      <c r="A50" s="14"/>
      <c r="B50" s="2" t="s">
        <v>49</v>
      </c>
      <c r="C50" s="356" t="s">
        <v>50</v>
      </c>
      <c r="D50" s="14"/>
      <c r="E50" s="2"/>
      <c r="F50" s="17">
        <v>0</v>
      </c>
      <c r="G50" s="14"/>
      <c r="H50" s="2"/>
      <c r="I50" s="17">
        <v>0</v>
      </c>
      <c r="J50" s="14"/>
      <c r="K50" s="2"/>
      <c r="L50" s="17">
        <v>0</v>
      </c>
      <c r="M50" s="14"/>
      <c r="N50" s="2"/>
      <c r="O50" s="17">
        <v>0</v>
      </c>
      <c r="P50" s="14"/>
      <c r="Q50" s="2"/>
      <c r="R50" s="17">
        <v>0</v>
      </c>
      <c r="S50" s="14"/>
      <c r="T50" s="2"/>
      <c r="U50" s="17">
        <v>0</v>
      </c>
      <c r="V50" s="14"/>
      <c r="W50" s="2"/>
      <c r="X50" s="17">
        <v>0</v>
      </c>
      <c r="Y50" s="14"/>
      <c r="Z50" s="2"/>
      <c r="AA50" s="17">
        <v>0</v>
      </c>
      <c r="AB50" s="14"/>
      <c r="AC50" s="2"/>
      <c r="AD50" s="17">
        <v>0</v>
      </c>
      <c r="AE50" s="14"/>
      <c r="AF50" s="2"/>
      <c r="AG50" s="17">
        <v>0</v>
      </c>
      <c r="AH50" s="14"/>
      <c r="AI50" s="2"/>
      <c r="AJ50" s="17">
        <v>0</v>
      </c>
      <c r="AK50" s="14"/>
      <c r="AL50" s="2"/>
      <c r="AM50" s="17">
        <v>0</v>
      </c>
      <c r="AN50" s="14"/>
      <c r="AO50" s="2"/>
      <c r="AP50" s="17">
        <v>0</v>
      </c>
      <c r="AQ50" s="14"/>
      <c r="AR50" s="2"/>
      <c r="AS50" s="17">
        <v>0</v>
      </c>
      <c r="AT50" s="14"/>
      <c r="AU50" s="2"/>
      <c r="AV50" s="17">
        <v>0</v>
      </c>
      <c r="AW50" s="14"/>
      <c r="AX50" s="2"/>
      <c r="AY50" s="17">
        <v>0</v>
      </c>
      <c r="AZ50" s="55"/>
      <c r="BA50" s="43">
        <f t="shared" ref="BA50:BA54" si="22">F50+I50+L50+O50+R50+U50+X50+AA50+AD50+AG50+AJ50+AM50+AP50+AS50+AV50+AY50</f>
        <v>0</v>
      </c>
    </row>
    <row r="51" spans="1:53" s="248" customFormat="1" ht="13" x14ac:dyDescent="0.3">
      <c r="A51" s="244"/>
      <c r="B51" s="243" t="s">
        <v>51</v>
      </c>
      <c r="C51" s="245" t="s">
        <v>52</v>
      </c>
      <c r="D51" s="244"/>
      <c r="E51" s="243"/>
      <c r="F51" s="246">
        <v>0</v>
      </c>
      <c r="G51" s="244"/>
      <c r="H51" s="243"/>
      <c r="I51" s="246">
        <v>0</v>
      </c>
      <c r="J51" s="244"/>
      <c r="K51" s="243"/>
      <c r="L51" s="246">
        <v>0</v>
      </c>
      <c r="M51" s="244"/>
      <c r="N51" s="243"/>
      <c r="O51" s="246">
        <v>0</v>
      </c>
      <c r="P51" s="244"/>
      <c r="Q51" s="243"/>
      <c r="R51" s="246">
        <v>0</v>
      </c>
      <c r="S51" s="244"/>
      <c r="T51" s="243"/>
      <c r="U51" s="246">
        <v>0</v>
      </c>
      <c r="V51" s="244"/>
      <c r="W51" s="243"/>
      <c r="X51" s="246">
        <v>0</v>
      </c>
      <c r="Y51" s="244"/>
      <c r="Z51" s="243"/>
      <c r="AA51" s="246">
        <v>0</v>
      </c>
      <c r="AB51" s="244"/>
      <c r="AC51" s="243"/>
      <c r="AD51" s="246">
        <v>0</v>
      </c>
      <c r="AE51" s="244"/>
      <c r="AF51" s="243"/>
      <c r="AG51" s="246">
        <v>0</v>
      </c>
      <c r="AH51" s="244"/>
      <c r="AI51" s="243"/>
      <c r="AJ51" s="246">
        <v>0</v>
      </c>
      <c r="AK51" s="244"/>
      <c r="AL51" s="243"/>
      <c r="AM51" s="246">
        <v>0</v>
      </c>
      <c r="AN51" s="244"/>
      <c r="AO51" s="243"/>
      <c r="AP51" s="246">
        <v>0</v>
      </c>
      <c r="AQ51" s="244"/>
      <c r="AR51" s="243"/>
      <c r="AS51" s="246">
        <v>0</v>
      </c>
      <c r="AT51" s="244"/>
      <c r="AU51" s="243"/>
      <c r="AV51" s="246">
        <v>0</v>
      </c>
      <c r="AW51" s="244"/>
      <c r="AX51" s="243"/>
      <c r="AY51" s="246">
        <v>0</v>
      </c>
      <c r="AZ51" s="247"/>
      <c r="BA51" s="43">
        <f t="shared" si="22"/>
        <v>0</v>
      </c>
    </row>
    <row r="52" spans="1:53" ht="13" x14ac:dyDescent="0.3">
      <c r="A52" s="14"/>
      <c r="B52" s="2" t="s">
        <v>53</v>
      </c>
      <c r="C52" s="356" t="s">
        <v>54</v>
      </c>
      <c r="D52" s="14"/>
      <c r="E52" s="2"/>
      <c r="F52" s="17">
        <v>0</v>
      </c>
      <c r="G52" s="14"/>
      <c r="H52" s="2"/>
      <c r="I52" s="17">
        <v>0</v>
      </c>
      <c r="J52" s="14"/>
      <c r="K52" s="2"/>
      <c r="L52" s="17">
        <v>0</v>
      </c>
      <c r="M52" s="14"/>
      <c r="N52" s="2"/>
      <c r="O52" s="17">
        <v>0</v>
      </c>
      <c r="P52" s="14"/>
      <c r="Q52" s="2"/>
      <c r="R52" s="17">
        <v>0</v>
      </c>
      <c r="S52" s="14"/>
      <c r="T52" s="2"/>
      <c r="U52" s="17">
        <v>0</v>
      </c>
      <c r="V52" s="14"/>
      <c r="W52" s="2"/>
      <c r="X52" s="17">
        <v>0</v>
      </c>
      <c r="Y52" s="14"/>
      <c r="Z52" s="2"/>
      <c r="AA52" s="17">
        <v>0</v>
      </c>
      <c r="AB52" s="14"/>
      <c r="AC52" s="2"/>
      <c r="AD52" s="17">
        <v>0</v>
      </c>
      <c r="AE52" s="14"/>
      <c r="AF52" s="2"/>
      <c r="AG52" s="17">
        <v>0</v>
      </c>
      <c r="AH52" s="14"/>
      <c r="AI52" s="2"/>
      <c r="AJ52" s="17">
        <v>0</v>
      </c>
      <c r="AK52" s="14"/>
      <c r="AL52" s="2"/>
      <c r="AM52" s="17">
        <v>0</v>
      </c>
      <c r="AN52" s="14"/>
      <c r="AO52" s="2"/>
      <c r="AP52" s="17">
        <v>0</v>
      </c>
      <c r="AQ52" s="14"/>
      <c r="AR52" s="2"/>
      <c r="AS52" s="17">
        <v>0</v>
      </c>
      <c r="AT52" s="14"/>
      <c r="AU52" s="2"/>
      <c r="AV52" s="17">
        <v>0</v>
      </c>
      <c r="AW52" s="14"/>
      <c r="AX52" s="2"/>
      <c r="AY52" s="17">
        <v>0</v>
      </c>
      <c r="AZ52" s="55"/>
      <c r="BA52" s="43">
        <f t="shared" si="22"/>
        <v>0</v>
      </c>
    </row>
    <row r="53" spans="1:53" ht="13" x14ac:dyDescent="0.3">
      <c r="A53" s="14"/>
      <c r="B53" s="4" t="s">
        <v>55</v>
      </c>
      <c r="C53" s="356" t="s">
        <v>56</v>
      </c>
      <c r="D53" s="14"/>
      <c r="E53" s="2"/>
      <c r="F53" s="17">
        <v>0</v>
      </c>
      <c r="G53" s="14"/>
      <c r="H53" s="2"/>
      <c r="I53" s="17">
        <v>0</v>
      </c>
      <c r="J53" s="14"/>
      <c r="K53" s="2"/>
      <c r="L53" s="17">
        <v>0</v>
      </c>
      <c r="M53" s="14"/>
      <c r="N53" s="2"/>
      <c r="O53" s="17">
        <v>0</v>
      </c>
      <c r="P53" s="14"/>
      <c r="Q53" s="2"/>
      <c r="R53" s="17">
        <v>0</v>
      </c>
      <c r="S53" s="14"/>
      <c r="T53" s="2"/>
      <c r="U53" s="17">
        <v>0</v>
      </c>
      <c r="V53" s="14"/>
      <c r="W53" s="2"/>
      <c r="X53" s="17">
        <v>0</v>
      </c>
      <c r="Y53" s="14"/>
      <c r="Z53" s="2"/>
      <c r="AA53" s="17">
        <v>0</v>
      </c>
      <c r="AB53" s="14"/>
      <c r="AC53" s="2"/>
      <c r="AD53" s="17">
        <v>0</v>
      </c>
      <c r="AE53" s="14"/>
      <c r="AF53" s="2"/>
      <c r="AG53" s="17">
        <v>0</v>
      </c>
      <c r="AH53" s="14"/>
      <c r="AI53" s="2"/>
      <c r="AJ53" s="17">
        <v>0</v>
      </c>
      <c r="AK53" s="14"/>
      <c r="AL53" s="2"/>
      <c r="AM53" s="17">
        <v>0</v>
      </c>
      <c r="AN53" s="14"/>
      <c r="AO53" s="2"/>
      <c r="AP53" s="17">
        <v>0</v>
      </c>
      <c r="AQ53" s="14"/>
      <c r="AR53" s="2"/>
      <c r="AS53" s="17">
        <v>0</v>
      </c>
      <c r="AT53" s="14"/>
      <c r="AU53" s="2"/>
      <c r="AV53" s="17">
        <v>0</v>
      </c>
      <c r="AW53" s="14"/>
      <c r="AX53" s="2"/>
      <c r="AY53" s="17">
        <v>0</v>
      </c>
      <c r="AZ53" s="55"/>
      <c r="BA53" s="43">
        <f t="shared" si="22"/>
        <v>0</v>
      </c>
    </row>
    <row r="54" spans="1:53" x14ac:dyDescent="0.25">
      <c r="A54" s="14"/>
      <c r="B54" s="7" t="s">
        <v>57</v>
      </c>
      <c r="C54" s="11"/>
      <c r="D54" s="21"/>
      <c r="E54" s="7"/>
      <c r="F54" s="19">
        <f>SUM(F50:F53)</f>
        <v>0</v>
      </c>
      <c r="G54" s="21"/>
      <c r="H54" s="7"/>
      <c r="I54" s="19">
        <f>SUM(I50:I53)</f>
        <v>0</v>
      </c>
      <c r="J54" s="21"/>
      <c r="K54" s="7"/>
      <c r="L54" s="19">
        <f>SUM(L50:L53)</f>
        <v>0</v>
      </c>
      <c r="M54" s="21"/>
      <c r="N54" s="7"/>
      <c r="O54" s="19">
        <f>SUM(O50:O53)</f>
        <v>0</v>
      </c>
      <c r="P54" s="21"/>
      <c r="Q54" s="7"/>
      <c r="R54" s="19">
        <f>SUM(R50:R53)</f>
        <v>0</v>
      </c>
      <c r="S54" s="21"/>
      <c r="T54" s="7"/>
      <c r="U54" s="73">
        <f>SUM(U50:U53)</f>
        <v>0</v>
      </c>
      <c r="V54" s="21"/>
      <c r="W54" s="7"/>
      <c r="X54" s="73">
        <f>SUM(X50:X53)</f>
        <v>0</v>
      </c>
      <c r="Y54" s="21"/>
      <c r="Z54" s="7"/>
      <c r="AA54" s="73">
        <f>SUM(AA50:AA53)</f>
        <v>0</v>
      </c>
      <c r="AB54" s="21"/>
      <c r="AC54" s="7"/>
      <c r="AD54" s="73">
        <f>SUM(AD50:AD53)</f>
        <v>0</v>
      </c>
      <c r="AE54" s="21"/>
      <c r="AF54" s="7"/>
      <c r="AG54" s="73">
        <f>SUM(AG50:AG53)</f>
        <v>0</v>
      </c>
      <c r="AH54" s="21"/>
      <c r="AI54" s="7"/>
      <c r="AJ54" s="73">
        <f>SUM(AJ50:AJ53)</f>
        <v>0</v>
      </c>
      <c r="AK54" s="21"/>
      <c r="AL54" s="7"/>
      <c r="AM54" s="73">
        <f>SUM(AM50:AM53)</f>
        <v>0</v>
      </c>
      <c r="AN54" s="21"/>
      <c r="AO54" s="7"/>
      <c r="AP54" s="73">
        <f>SUM(AP50:AP53)</f>
        <v>0</v>
      </c>
      <c r="AQ54" s="21"/>
      <c r="AR54" s="7"/>
      <c r="AS54" s="73">
        <f>SUM(AS50:AS53)</f>
        <v>0</v>
      </c>
      <c r="AT54" s="21"/>
      <c r="AU54" s="7"/>
      <c r="AV54" s="73">
        <f>SUM(AV50:AV53)</f>
        <v>0</v>
      </c>
      <c r="AW54" s="21"/>
      <c r="AX54" s="7"/>
      <c r="AY54" s="73">
        <f>SUM(AY50:AY53)</f>
        <v>0</v>
      </c>
      <c r="AZ54" s="56"/>
      <c r="BA54" s="44">
        <f t="shared" si="22"/>
        <v>0</v>
      </c>
    </row>
    <row r="55" spans="1:53" x14ac:dyDescent="0.25">
      <c r="A55" s="33" t="s">
        <v>58</v>
      </c>
      <c r="B55" s="2"/>
      <c r="C55" s="10"/>
      <c r="D55" s="14"/>
      <c r="E55" s="2"/>
      <c r="F55" s="15"/>
      <c r="G55" s="14"/>
      <c r="H55" s="2"/>
      <c r="I55" s="15"/>
      <c r="J55" s="14"/>
      <c r="K55" s="2"/>
      <c r="L55" s="15"/>
      <c r="M55" s="14"/>
      <c r="N55" s="2"/>
      <c r="O55" s="15"/>
      <c r="P55" s="14"/>
      <c r="Q55" s="2"/>
      <c r="R55" s="15"/>
      <c r="S55" s="14"/>
      <c r="T55" s="2"/>
      <c r="U55" s="10"/>
      <c r="V55" s="14"/>
      <c r="W55" s="2"/>
      <c r="X55" s="10"/>
      <c r="Y55" s="14"/>
      <c r="Z55" s="2"/>
      <c r="AA55" s="10"/>
      <c r="AB55" s="14"/>
      <c r="AC55" s="2"/>
      <c r="AD55" s="10"/>
      <c r="AE55" s="14"/>
      <c r="AF55" s="2"/>
      <c r="AG55" s="10"/>
      <c r="AH55" s="14"/>
      <c r="AI55" s="2"/>
      <c r="AJ55" s="10"/>
      <c r="AK55" s="14"/>
      <c r="AL55" s="2"/>
      <c r="AM55" s="10"/>
      <c r="AN55" s="14"/>
      <c r="AO55" s="2"/>
      <c r="AP55" s="10"/>
      <c r="AQ55" s="14"/>
      <c r="AR55" s="2"/>
      <c r="AS55" s="10"/>
      <c r="AT55" s="14"/>
      <c r="AU55" s="2"/>
      <c r="AV55" s="10"/>
      <c r="AW55" s="14"/>
      <c r="AX55" s="2"/>
      <c r="AY55" s="10"/>
      <c r="AZ55" s="54"/>
      <c r="BA55" s="45"/>
    </row>
    <row r="56" spans="1:53" x14ac:dyDescent="0.25">
      <c r="A56" s="14"/>
      <c r="B56" s="4" t="s">
        <v>59</v>
      </c>
      <c r="C56" s="10"/>
      <c r="D56" s="20">
        <v>0</v>
      </c>
      <c r="E56" s="9"/>
      <c r="F56" s="17">
        <f>ROUND(D56*E56,0)</f>
        <v>0</v>
      </c>
      <c r="G56" s="20">
        <v>0</v>
      </c>
      <c r="H56" s="9"/>
      <c r="I56" s="17">
        <f>ROUND(G56*H56,0)</f>
        <v>0</v>
      </c>
      <c r="J56" s="20">
        <v>0</v>
      </c>
      <c r="K56" s="9"/>
      <c r="L56" s="17">
        <f>ROUND(J56*K56,0)</f>
        <v>0</v>
      </c>
      <c r="M56" s="20">
        <v>0</v>
      </c>
      <c r="N56" s="9"/>
      <c r="O56" s="17">
        <f>ROUND(M56*N56,0)</f>
        <v>0</v>
      </c>
      <c r="P56" s="20">
        <v>0</v>
      </c>
      <c r="Q56" s="9"/>
      <c r="R56" s="17">
        <f>ROUND(P56*Q56,0)</f>
        <v>0</v>
      </c>
      <c r="S56" s="20">
        <v>0</v>
      </c>
      <c r="T56" s="9"/>
      <c r="U56" s="17">
        <f>ROUND(S56*T56,0)</f>
        <v>0</v>
      </c>
      <c r="V56" s="20">
        <v>0</v>
      </c>
      <c r="W56" s="9"/>
      <c r="X56" s="17">
        <f>ROUND(V56*W56,0)</f>
        <v>0</v>
      </c>
      <c r="Y56" s="20">
        <v>0</v>
      </c>
      <c r="Z56" s="9"/>
      <c r="AA56" s="17">
        <f>ROUND(Y56*Z56,0)</f>
        <v>0</v>
      </c>
      <c r="AB56" s="20">
        <v>0</v>
      </c>
      <c r="AC56" s="9"/>
      <c r="AD56" s="17">
        <f>ROUND(AB56*AC56,0)</f>
        <v>0</v>
      </c>
      <c r="AE56" s="20">
        <v>0</v>
      </c>
      <c r="AF56" s="9"/>
      <c r="AG56" s="17">
        <f>ROUND(AE56*AF56,0)</f>
        <v>0</v>
      </c>
      <c r="AH56" s="20">
        <v>0</v>
      </c>
      <c r="AI56" s="9"/>
      <c r="AJ56" s="17">
        <f>ROUND(AH56*AI56,0)</f>
        <v>0</v>
      </c>
      <c r="AK56" s="20">
        <v>0</v>
      </c>
      <c r="AL56" s="9"/>
      <c r="AM56" s="17">
        <f>ROUND(AK56*AL56,0)</f>
        <v>0</v>
      </c>
      <c r="AN56" s="20">
        <v>0</v>
      </c>
      <c r="AO56" s="9"/>
      <c r="AP56" s="17">
        <f>ROUND(AN56*AO56,0)</f>
        <v>0</v>
      </c>
      <c r="AQ56" s="20">
        <v>0</v>
      </c>
      <c r="AR56" s="9"/>
      <c r="AS56" s="17">
        <f>ROUND(AQ56*AR56,0)</f>
        <v>0</v>
      </c>
      <c r="AT56" s="20">
        <v>0</v>
      </c>
      <c r="AU56" s="9"/>
      <c r="AV56" s="17">
        <f>ROUND(AT56*AU56,0)</f>
        <v>0</v>
      </c>
      <c r="AW56" s="20">
        <v>0</v>
      </c>
      <c r="AX56" s="9"/>
      <c r="AY56" s="17">
        <f>ROUND(AW56*AX56,0)</f>
        <v>0</v>
      </c>
      <c r="AZ56" s="55"/>
      <c r="BA56" s="43">
        <f t="shared" ref="BA56:BA59" si="23">F56+I56+L56+O56+R56+U56+X56+AA56+AD56+AG56+AJ56+AM56+AP56+AS56+AV56+AY56</f>
        <v>0</v>
      </c>
    </row>
    <row r="57" spans="1:53" x14ac:dyDescent="0.25">
      <c r="A57" s="14"/>
      <c r="B57" s="4" t="s">
        <v>60</v>
      </c>
      <c r="C57" s="10"/>
      <c r="D57" s="20"/>
      <c r="E57" s="9"/>
      <c r="F57" s="17">
        <f>ROUND(D57*E57,0)</f>
        <v>0</v>
      </c>
      <c r="G57" s="20"/>
      <c r="H57" s="9"/>
      <c r="I57" s="17">
        <f>ROUND(G57*H57,0)</f>
        <v>0</v>
      </c>
      <c r="J57" s="20"/>
      <c r="K57" s="9"/>
      <c r="L57" s="17">
        <f>ROUND(J57*K57,0)</f>
        <v>0</v>
      </c>
      <c r="M57" s="20"/>
      <c r="N57" s="9"/>
      <c r="O57" s="17">
        <f>ROUND(M57*N57,0)</f>
        <v>0</v>
      </c>
      <c r="P57" s="20"/>
      <c r="Q57" s="9"/>
      <c r="R57" s="17">
        <f>ROUND(P57*Q57,0)</f>
        <v>0</v>
      </c>
      <c r="S57" s="20"/>
      <c r="T57" s="9"/>
      <c r="U57" s="17">
        <f>ROUND(S57*T57,0)</f>
        <v>0</v>
      </c>
      <c r="V57" s="20"/>
      <c r="W57" s="9"/>
      <c r="X57" s="17">
        <f>ROUND(V57*W57,0)</f>
        <v>0</v>
      </c>
      <c r="Y57" s="20"/>
      <c r="Z57" s="9"/>
      <c r="AA57" s="17">
        <f>ROUND(Y57*Z57,0)</f>
        <v>0</v>
      </c>
      <c r="AB57" s="20"/>
      <c r="AC57" s="9"/>
      <c r="AD57" s="17">
        <f>ROUND(AB57*AC57,0)</f>
        <v>0</v>
      </c>
      <c r="AE57" s="20"/>
      <c r="AF57" s="9"/>
      <c r="AG57" s="17">
        <f>ROUND(AE57*AF57,0)</f>
        <v>0</v>
      </c>
      <c r="AH57" s="20"/>
      <c r="AI57" s="9"/>
      <c r="AJ57" s="17">
        <f>ROUND(AH57*AI57,0)</f>
        <v>0</v>
      </c>
      <c r="AK57" s="20"/>
      <c r="AL57" s="9"/>
      <c r="AM57" s="17">
        <f>ROUND(AK57*AL57,0)</f>
        <v>0</v>
      </c>
      <c r="AN57" s="20"/>
      <c r="AO57" s="9"/>
      <c r="AP57" s="17">
        <f>ROUND(AN57*AO57,0)</f>
        <v>0</v>
      </c>
      <c r="AQ57" s="20"/>
      <c r="AR57" s="9"/>
      <c r="AS57" s="17">
        <f>ROUND(AQ57*AR57,0)</f>
        <v>0</v>
      </c>
      <c r="AT57" s="20"/>
      <c r="AU57" s="9"/>
      <c r="AV57" s="17">
        <f>ROUND(AT57*AU57,0)</f>
        <v>0</v>
      </c>
      <c r="AW57" s="20"/>
      <c r="AX57" s="9"/>
      <c r="AY57" s="17">
        <f>ROUND(AW57*AX57,0)</f>
        <v>0</v>
      </c>
      <c r="AZ57" s="55"/>
      <c r="BA57" s="43">
        <f t="shared" si="23"/>
        <v>0</v>
      </c>
    </row>
    <row r="58" spans="1:53" x14ac:dyDescent="0.25">
      <c r="A58" s="14"/>
      <c r="B58" s="7" t="s">
        <v>61</v>
      </c>
      <c r="C58" s="11"/>
      <c r="D58" s="21"/>
      <c r="E58" s="7"/>
      <c r="F58" s="19">
        <f>SUM(F56:F57)</f>
        <v>0</v>
      </c>
      <c r="G58" s="21"/>
      <c r="H58" s="7"/>
      <c r="I58" s="19">
        <f>SUM(I56:I57)</f>
        <v>0</v>
      </c>
      <c r="J58" s="21"/>
      <c r="K58" s="7"/>
      <c r="L58" s="19">
        <f>SUM(L56:L57)</f>
        <v>0</v>
      </c>
      <c r="M58" s="21"/>
      <c r="N58" s="7"/>
      <c r="O58" s="19">
        <f>SUM(O56:O57)</f>
        <v>0</v>
      </c>
      <c r="P58" s="21"/>
      <c r="Q58" s="7"/>
      <c r="R58" s="19">
        <f>SUM(R56:R57)</f>
        <v>0</v>
      </c>
      <c r="S58" s="21"/>
      <c r="T58" s="7"/>
      <c r="U58" s="19">
        <f>SUM(U56:U57)</f>
        <v>0</v>
      </c>
      <c r="V58" s="21"/>
      <c r="W58" s="7"/>
      <c r="X58" s="19">
        <f>SUM(X56:X57)</f>
        <v>0</v>
      </c>
      <c r="Y58" s="21"/>
      <c r="Z58" s="7"/>
      <c r="AA58" s="19">
        <f>SUM(AA56:AA57)</f>
        <v>0</v>
      </c>
      <c r="AB58" s="21"/>
      <c r="AC58" s="7"/>
      <c r="AD58" s="19">
        <f>SUM(AD56:AD57)</f>
        <v>0</v>
      </c>
      <c r="AE58" s="21"/>
      <c r="AF58" s="7"/>
      <c r="AG58" s="19">
        <f>SUM(AG56:AG57)</f>
        <v>0</v>
      </c>
      <c r="AH58" s="21"/>
      <c r="AI58" s="7"/>
      <c r="AJ58" s="19">
        <f>SUM(AJ56:AJ57)</f>
        <v>0</v>
      </c>
      <c r="AK58" s="21"/>
      <c r="AL58" s="7"/>
      <c r="AM58" s="19">
        <f>SUM(AM56:AM57)</f>
        <v>0</v>
      </c>
      <c r="AN58" s="21"/>
      <c r="AO58" s="7"/>
      <c r="AP58" s="19">
        <f>SUM(AP56:AP57)</f>
        <v>0</v>
      </c>
      <c r="AQ58" s="21"/>
      <c r="AR58" s="7"/>
      <c r="AS58" s="19">
        <f>SUM(AS56:AS57)</f>
        <v>0</v>
      </c>
      <c r="AT58" s="21"/>
      <c r="AU58" s="7"/>
      <c r="AV58" s="19">
        <f>SUM(AV56:AV57)</f>
        <v>0</v>
      </c>
      <c r="AW58" s="21"/>
      <c r="AX58" s="7"/>
      <c r="AY58" s="19">
        <f>SUM(AY56:AY57)</f>
        <v>0</v>
      </c>
      <c r="AZ58" s="56"/>
      <c r="BA58" s="44">
        <f t="shared" si="23"/>
        <v>0</v>
      </c>
    </row>
    <row r="59" spans="1:53" s="250" customFormat="1" ht="13" x14ac:dyDescent="0.3">
      <c r="A59" s="33" t="s">
        <v>62</v>
      </c>
      <c r="B59" s="166"/>
      <c r="C59" s="167"/>
      <c r="D59" s="33"/>
      <c r="E59" s="166"/>
      <c r="F59" s="168">
        <f>F28+F32+F36+F42+F48+F54+F58</f>
        <v>0</v>
      </c>
      <c r="G59" s="33"/>
      <c r="H59" s="166"/>
      <c r="I59" s="168">
        <f>I28+I32+I36+I42+I48+I54+I58</f>
        <v>0</v>
      </c>
      <c r="J59" s="33"/>
      <c r="K59" s="166"/>
      <c r="L59" s="168">
        <f>L28+L32+L36+L42+L48+L54+L58</f>
        <v>0</v>
      </c>
      <c r="M59" s="33"/>
      <c r="N59" s="166"/>
      <c r="O59" s="168">
        <f>O28+O32+O36+O42+O48+O54+O58</f>
        <v>0</v>
      </c>
      <c r="P59" s="33"/>
      <c r="Q59" s="166"/>
      <c r="R59" s="168">
        <f>R28+R32+R36+R42+R48+R54+R58</f>
        <v>0</v>
      </c>
      <c r="S59" s="33"/>
      <c r="T59" s="166"/>
      <c r="U59" s="168">
        <f>U28+U32+U36+U42+U48+U54+U58</f>
        <v>0</v>
      </c>
      <c r="V59" s="33"/>
      <c r="W59" s="166"/>
      <c r="X59" s="168">
        <f>X28+X32+X36+X42+X48+X54+X58</f>
        <v>0</v>
      </c>
      <c r="Y59" s="33"/>
      <c r="Z59" s="166"/>
      <c r="AA59" s="168">
        <f>AA28+AA32+AA36+AA42+AA48+AA54+AA58</f>
        <v>0</v>
      </c>
      <c r="AB59" s="33"/>
      <c r="AC59" s="166"/>
      <c r="AD59" s="168">
        <f>AD28+AD32+AD36+AD42+AD48+AD54+AD58</f>
        <v>0</v>
      </c>
      <c r="AE59" s="33"/>
      <c r="AF59" s="166"/>
      <c r="AG59" s="168">
        <f>AG28+AG32+AG36+AG42+AG48+AG54+AG58</f>
        <v>0</v>
      </c>
      <c r="AH59" s="33"/>
      <c r="AI59" s="166"/>
      <c r="AJ59" s="168">
        <f>AJ28+AJ32+AJ36+AJ42+AJ48+AJ54+AJ58</f>
        <v>0</v>
      </c>
      <c r="AK59" s="33"/>
      <c r="AL59" s="166"/>
      <c r="AM59" s="168">
        <f>AM28+AM32+AM36+AM42+AM48+AM54+AM58</f>
        <v>0</v>
      </c>
      <c r="AN59" s="33"/>
      <c r="AO59" s="166"/>
      <c r="AP59" s="168">
        <f>AP28+AP32+AP36+AP42+AP48+AP54+AP58</f>
        <v>0</v>
      </c>
      <c r="AQ59" s="33"/>
      <c r="AR59" s="166"/>
      <c r="AS59" s="168">
        <f>AS28+AS32+AS36+AS42+AS48+AS54+AS58</f>
        <v>0</v>
      </c>
      <c r="AT59" s="33"/>
      <c r="AU59" s="166"/>
      <c r="AV59" s="168">
        <f>AV28+AV32+AV36+AV42+AV48+AV54+AV58</f>
        <v>0</v>
      </c>
      <c r="AW59" s="33"/>
      <c r="AX59" s="166"/>
      <c r="AY59" s="168">
        <f>AY28+AY32+AY36+AY42+AY48+AY54+AY58</f>
        <v>0</v>
      </c>
      <c r="AZ59" s="169"/>
      <c r="BA59" s="170">
        <f t="shared" si="23"/>
        <v>0</v>
      </c>
    </row>
    <row r="60" spans="1:53" x14ac:dyDescent="0.25">
      <c r="A60" s="33" t="s">
        <v>63</v>
      </c>
      <c r="B60" s="2"/>
      <c r="C60" s="10"/>
      <c r="D60" s="14"/>
      <c r="E60" s="2"/>
      <c r="F60" s="15"/>
      <c r="G60" s="14"/>
      <c r="H60" s="2"/>
      <c r="I60" s="15"/>
      <c r="J60" s="14"/>
      <c r="K60" s="2"/>
      <c r="L60" s="15"/>
      <c r="M60" s="14"/>
      <c r="N60" s="2"/>
      <c r="O60" s="15"/>
      <c r="P60" s="14"/>
      <c r="Q60" s="2"/>
      <c r="R60" s="15"/>
      <c r="S60" s="14"/>
      <c r="T60" s="2"/>
      <c r="U60" s="15"/>
      <c r="V60" s="14"/>
      <c r="W60" s="2"/>
      <c r="X60" s="15"/>
      <c r="Y60" s="14"/>
      <c r="Z60" s="2"/>
      <c r="AA60" s="15"/>
      <c r="AB60" s="14"/>
      <c r="AC60" s="2"/>
      <c r="AD60" s="15"/>
      <c r="AE60" s="14"/>
      <c r="AF60" s="2"/>
      <c r="AG60" s="15"/>
      <c r="AH60" s="14"/>
      <c r="AI60" s="2"/>
      <c r="AJ60" s="15"/>
      <c r="AK60" s="14"/>
      <c r="AL60" s="2"/>
      <c r="AM60" s="15"/>
      <c r="AN60" s="14"/>
      <c r="AO60" s="2"/>
      <c r="AP60" s="15"/>
      <c r="AQ60" s="14"/>
      <c r="AR60" s="2"/>
      <c r="AS60" s="15"/>
      <c r="AT60" s="14"/>
      <c r="AU60" s="2"/>
      <c r="AV60" s="15"/>
      <c r="AW60" s="14"/>
      <c r="AX60" s="2"/>
      <c r="AY60" s="15"/>
      <c r="AZ60" s="54"/>
      <c r="BA60" s="45"/>
    </row>
    <row r="61" spans="1:53" x14ac:dyDescent="0.25">
      <c r="A61" s="14"/>
      <c r="B61" s="4" t="s">
        <v>64</v>
      </c>
      <c r="C61" s="10"/>
      <c r="D61" s="20">
        <f>F28+F32+F36+F42+F48+F54+F58</f>
        <v>0</v>
      </c>
      <c r="E61" s="9"/>
      <c r="F61" s="17">
        <f>ROUND(D61*E61,0)</f>
        <v>0</v>
      </c>
      <c r="G61" s="20">
        <f>I28+I32+I36+I42+I48+I54+I58</f>
        <v>0</v>
      </c>
      <c r="H61" s="9"/>
      <c r="I61" s="17">
        <f>ROUND(G61*H61,0)</f>
        <v>0</v>
      </c>
      <c r="J61" s="20">
        <f>L28+L32+L36+L42+L48+L54+L58</f>
        <v>0</v>
      </c>
      <c r="K61" s="9"/>
      <c r="L61" s="17">
        <f>ROUND(J61*K61,0)</f>
        <v>0</v>
      </c>
      <c r="M61" s="20">
        <f>O28+O32+O36+O42+O48+O54+O58</f>
        <v>0</v>
      </c>
      <c r="N61" s="9"/>
      <c r="O61" s="17">
        <f>ROUND(M61*N61,0)</f>
        <v>0</v>
      </c>
      <c r="P61" s="20">
        <f>R28+R32+R36+R42+R48+R54+R58</f>
        <v>0</v>
      </c>
      <c r="Q61" s="9"/>
      <c r="R61" s="17">
        <f>ROUND(P61*Q61,0)</f>
        <v>0</v>
      </c>
      <c r="S61" s="20">
        <f>U28+U32+U36+U42+U48+U54+U58</f>
        <v>0</v>
      </c>
      <c r="T61" s="9"/>
      <c r="U61" s="17">
        <f>ROUND(S61*T61,0)</f>
        <v>0</v>
      </c>
      <c r="V61" s="20">
        <f>X28+X32+X36+X42+X48+X54+X58</f>
        <v>0</v>
      </c>
      <c r="W61" s="9"/>
      <c r="X61" s="17">
        <f>ROUND(V61*W61,0)</f>
        <v>0</v>
      </c>
      <c r="Y61" s="20">
        <f>AA28+AA32+AA36+AA42+AA48+AA54+AA58</f>
        <v>0</v>
      </c>
      <c r="Z61" s="9"/>
      <c r="AA61" s="17">
        <f>ROUND(Y61*Z61,0)</f>
        <v>0</v>
      </c>
      <c r="AB61" s="20">
        <f>AD28+AD32+AD36+AD42+AD48+AD54+AD58</f>
        <v>0</v>
      </c>
      <c r="AC61" s="9"/>
      <c r="AD61" s="17">
        <f>ROUND(AB61*AC61,0)</f>
        <v>0</v>
      </c>
      <c r="AE61" s="20">
        <f>AG28+AG32+AG36+AG42+AG48+AG54+AG58</f>
        <v>0</v>
      </c>
      <c r="AF61" s="9"/>
      <c r="AG61" s="17">
        <f>ROUND(AE61*AF61,0)</f>
        <v>0</v>
      </c>
      <c r="AH61" s="20">
        <f>AJ28+AJ32+AJ36+AJ42+AJ48+AJ54+AJ58</f>
        <v>0</v>
      </c>
      <c r="AI61" s="9"/>
      <c r="AJ61" s="17">
        <f>ROUND(AH61*AI61,0)</f>
        <v>0</v>
      </c>
      <c r="AK61" s="20">
        <f>AM28+AM32+AM36+AM42+AM48+AM54+AM58</f>
        <v>0</v>
      </c>
      <c r="AL61" s="9"/>
      <c r="AM61" s="17">
        <f>ROUND(AK61*AL61,0)</f>
        <v>0</v>
      </c>
      <c r="AN61" s="20">
        <f>AP28+AP32+AP36+AP42+AP48+AP54+AP58</f>
        <v>0</v>
      </c>
      <c r="AO61" s="9"/>
      <c r="AP61" s="17">
        <f>ROUND(AN61*AO61,0)</f>
        <v>0</v>
      </c>
      <c r="AQ61" s="20">
        <f>AS28+AS32+AS36+AS42+AS48+AS54+AS58</f>
        <v>0</v>
      </c>
      <c r="AR61" s="9"/>
      <c r="AS61" s="17">
        <f>ROUND(AQ61*AR61,0)</f>
        <v>0</v>
      </c>
      <c r="AT61" s="20">
        <f>AV28+AV32+AV36+AV42+AV48+AV54+AV58</f>
        <v>0</v>
      </c>
      <c r="AU61" s="9"/>
      <c r="AV61" s="17">
        <f>ROUND(AT61*AU61,0)</f>
        <v>0</v>
      </c>
      <c r="AW61" s="20">
        <f>AY28+AY32+AY36+AY42+AY48+AY54+AY58</f>
        <v>0</v>
      </c>
      <c r="AX61" s="9"/>
      <c r="AY61" s="17">
        <f>ROUND(AW61*AX61,0)</f>
        <v>0</v>
      </c>
      <c r="AZ61" s="55"/>
      <c r="BA61" s="43">
        <f t="shared" ref="BA61:BA64" si="24">F61+I61+L61+O61+R61+U61+X61+AA61+AD61+AG61+AJ61+AM61+AP61+AS61+AV61+AY61</f>
        <v>0</v>
      </c>
    </row>
    <row r="62" spans="1:53" x14ac:dyDescent="0.25">
      <c r="A62" s="14"/>
      <c r="B62" s="4" t="s">
        <v>65</v>
      </c>
      <c r="C62" s="10"/>
      <c r="D62" s="20"/>
      <c r="E62" s="9"/>
      <c r="F62" s="17">
        <f>ROUND(D62*E62,0)</f>
        <v>0</v>
      </c>
      <c r="G62" s="20"/>
      <c r="H62" s="9"/>
      <c r="I62" s="17">
        <f>ROUND(G62*H62,0)</f>
        <v>0</v>
      </c>
      <c r="J62" s="20"/>
      <c r="K62" s="9"/>
      <c r="L62" s="17">
        <f>ROUND(J62*K62,0)</f>
        <v>0</v>
      </c>
      <c r="M62" s="20"/>
      <c r="N62" s="9"/>
      <c r="O62" s="17">
        <f>ROUND(M62*N62,0)</f>
        <v>0</v>
      </c>
      <c r="P62" s="20"/>
      <c r="Q62" s="9"/>
      <c r="R62" s="17">
        <f>ROUND(P62*Q62,0)</f>
        <v>0</v>
      </c>
      <c r="S62" s="20"/>
      <c r="T62" s="9"/>
      <c r="U62" s="17">
        <f>ROUND(S62*T62,0)</f>
        <v>0</v>
      </c>
      <c r="V62" s="20"/>
      <c r="W62" s="9"/>
      <c r="X62" s="17">
        <f>ROUND(V62*W62,0)</f>
        <v>0</v>
      </c>
      <c r="Y62" s="20"/>
      <c r="Z62" s="9"/>
      <c r="AA62" s="17">
        <f>ROUND(Y62*Z62,0)</f>
        <v>0</v>
      </c>
      <c r="AB62" s="20"/>
      <c r="AC62" s="9"/>
      <c r="AD62" s="17">
        <f>ROUND(AB62*AC62,0)</f>
        <v>0</v>
      </c>
      <c r="AE62" s="20"/>
      <c r="AF62" s="9"/>
      <c r="AG62" s="17">
        <f>ROUND(AE62*AF62,0)</f>
        <v>0</v>
      </c>
      <c r="AH62" s="20"/>
      <c r="AI62" s="9"/>
      <c r="AJ62" s="17">
        <f>ROUND(AH62*AI62,0)</f>
        <v>0</v>
      </c>
      <c r="AK62" s="20"/>
      <c r="AL62" s="9"/>
      <c r="AM62" s="17">
        <f>ROUND(AK62*AL62,0)</f>
        <v>0</v>
      </c>
      <c r="AN62" s="20"/>
      <c r="AO62" s="9"/>
      <c r="AP62" s="17">
        <f>ROUND(AN62*AO62,0)</f>
        <v>0</v>
      </c>
      <c r="AQ62" s="20"/>
      <c r="AR62" s="9"/>
      <c r="AS62" s="17">
        <f>ROUND(AQ62*AR62,0)</f>
        <v>0</v>
      </c>
      <c r="AT62" s="20"/>
      <c r="AU62" s="9"/>
      <c r="AV62" s="17">
        <f>ROUND(AT62*AU62,0)</f>
        <v>0</v>
      </c>
      <c r="AW62" s="20"/>
      <c r="AX62" s="9"/>
      <c r="AY62" s="17">
        <f>ROUND(AW62*AX62,0)</f>
        <v>0</v>
      </c>
      <c r="AZ62" s="55"/>
      <c r="BA62" s="43">
        <f t="shared" si="24"/>
        <v>0</v>
      </c>
    </row>
    <row r="63" spans="1:53" x14ac:dyDescent="0.25">
      <c r="A63" s="14"/>
      <c r="B63" s="7" t="s">
        <v>66</v>
      </c>
      <c r="C63" s="11"/>
      <c r="D63" s="21"/>
      <c r="E63" s="7"/>
      <c r="F63" s="19">
        <f>SUM(F61:F62)</f>
        <v>0</v>
      </c>
      <c r="G63" s="21"/>
      <c r="H63" s="7"/>
      <c r="I63" s="19">
        <f>SUM(I61:I62)</f>
        <v>0</v>
      </c>
      <c r="J63" s="21"/>
      <c r="K63" s="7"/>
      <c r="L63" s="19">
        <f>SUM(L61:L62)</f>
        <v>0</v>
      </c>
      <c r="M63" s="21"/>
      <c r="N63" s="7"/>
      <c r="O63" s="19">
        <f>SUM(O61:O62)</f>
        <v>0</v>
      </c>
      <c r="P63" s="21"/>
      <c r="Q63" s="7"/>
      <c r="R63" s="19">
        <f>SUM(R61:R62)</f>
        <v>0</v>
      </c>
      <c r="S63" s="21"/>
      <c r="T63" s="7"/>
      <c r="U63" s="19">
        <f>SUM(U61:U62)</f>
        <v>0</v>
      </c>
      <c r="V63" s="21"/>
      <c r="W63" s="7"/>
      <c r="X63" s="19">
        <f>SUM(X61:X62)</f>
        <v>0</v>
      </c>
      <c r="Y63" s="21"/>
      <c r="Z63" s="7"/>
      <c r="AA63" s="19">
        <f>SUM(AA61:AA62)</f>
        <v>0</v>
      </c>
      <c r="AB63" s="21"/>
      <c r="AC63" s="7"/>
      <c r="AD63" s="19">
        <f>SUM(AD61:AD62)</f>
        <v>0</v>
      </c>
      <c r="AE63" s="21"/>
      <c r="AF63" s="7"/>
      <c r="AG63" s="19">
        <f>SUM(AG61:AG62)</f>
        <v>0</v>
      </c>
      <c r="AH63" s="21"/>
      <c r="AI63" s="7"/>
      <c r="AJ63" s="19">
        <f>SUM(AJ61:AJ62)</f>
        <v>0</v>
      </c>
      <c r="AK63" s="21"/>
      <c r="AL63" s="7"/>
      <c r="AM63" s="19">
        <f>SUM(AM61:AM62)</f>
        <v>0</v>
      </c>
      <c r="AN63" s="21"/>
      <c r="AO63" s="7"/>
      <c r="AP63" s="19">
        <f>SUM(AP61:AP62)</f>
        <v>0</v>
      </c>
      <c r="AQ63" s="21"/>
      <c r="AR63" s="7"/>
      <c r="AS63" s="19">
        <f>SUM(AS61:AS62)</f>
        <v>0</v>
      </c>
      <c r="AT63" s="21"/>
      <c r="AU63" s="7"/>
      <c r="AV63" s="19">
        <f>SUM(AV61:AV62)</f>
        <v>0</v>
      </c>
      <c r="AW63" s="21"/>
      <c r="AX63" s="7"/>
      <c r="AY63" s="19">
        <f>SUM(AY61:AY62)</f>
        <v>0</v>
      </c>
      <c r="AZ63" s="56"/>
      <c r="BA63" s="44">
        <f t="shared" si="24"/>
        <v>0</v>
      </c>
    </row>
    <row r="64" spans="1:53" x14ac:dyDescent="0.25">
      <c r="A64" s="33" t="s">
        <v>62</v>
      </c>
      <c r="B64" s="2"/>
      <c r="C64" s="10"/>
      <c r="D64" s="14"/>
      <c r="E64" s="2"/>
      <c r="F64" s="17">
        <f>F28+F32+F36+F42+F48+F54+F58+F63</f>
        <v>0</v>
      </c>
      <c r="G64" s="14"/>
      <c r="H64" s="2"/>
      <c r="I64" s="17">
        <f>I28+I32+I36+I42+I48+I54+I58+I63</f>
        <v>0</v>
      </c>
      <c r="J64" s="14"/>
      <c r="K64" s="2"/>
      <c r="L64" s="17">
        <f>L28+L32+L36+L42+L48+L54+L58+L63</f>
        <v>0</v>
      </c>
      <c r="M64" s="14"/>
      <c r="N64" s="2"/>
      <c r="O64" s="17">
        <f>O28+O32+O36+O42+O48+O54+O58+O63</f>
        <v>0</v>
      </c>
      <c r="P64" s="14"/>
      <c r="Q64" s="2"/>
      <c r="R64" s="17">
        <f>R28+R32+R36+R42+R48+R54+R58+R63</f>
        <v>0</v>
      </c>
      <c r="S64" s="14"/>
      <c r="T64" s="2"/>
      <c r="U64" s="17">
        <f>U28+U32+U36+U42+U48+U54+U58+U63</f>
        <v>0</v>
      </c>
      <c r="V64" s="14"/>
      <c r="W64" s="2"/>
      <c r="X64" s="17">
        <f>X28+X32+X36+X42+X48+X54+X58+X63</f>
        <v>0</v>
      </c>
      <c r="Y64" s="14"/>
      <c r="Z64" s="2"/>
      <c r="AA64" s="17">
        <f>AA28+AA32+AA36+AA42+AA48+AA54+AA58+AA63</f>
        <v>0</v>
      </c>
      <c r="AB64" s="14"/>
      <c r="AC64" s="2"/>
      <c r="AD64" s="17">
        <f>AD28+AD32+AD36+AD42+AD48+AD54+AD58+AD63</f>
        <v>0</v>
      </c>
      <c r="AE64" s="14"/>
      <c r="AF64" s="2"/>
      <c r="AG64" s="17">
        <f>AG28+AG32+AG36+AG42+AG48+AG54+AG58+AG63</f>
        <v>0</v>
      </c>
      <c r="AH64" s="14"/>
      <c r="AI64" s="2"/>
      <c r="AJ64" s="17">
        <f>AJ28+AJ32+AJ36+AJ42+AJ48+AJ54+AJ58+AJ63</f>
        <v>0</v>
      </c>
      <c r="AK64" s="14"/>
      <c r="AL64" s="2"/>
      <c r="AM64" s="17">
        <f>AM28+AM32+AM36+AM42+AM48+AM54+AM58+AM63</f>
        <v>0</v>
      </c>
      <c r="AN64" s="14"/>
      <c r="AO64" s="2"/>
      <c r="AP64" s="17">
        <f>AP28+AP32+AP36+AP42+AP48+AP54+AP58+AP63</f>
        <v>0</v>
      </c>
      <c r="AQ64" s="14"/>
      <c r="AR64" s="2"/>
      <c r="AS64" s="17">
        <f>AS28+AS32+AS36+AS42+AS48+AS54+AS58+AS63</f>
        <v>0</v>
      </c>
      <c r="AT64" s="14"/>
      <c r="AU64" s="2"/>
      <c r="AV64" s="17">
        <f>AV28+AV32+AV36+AV42+AV48+AV54+AV58+AV63</f>
        <v>0</v>
      </c>
      <c r="AW64" s="14"/>
      <c r="AX64" s="2"/>
      <c r="AY64" s="17">
        <f>AY28+AY32+AY36+AY42+AY48+AY54+AY58+AY63</f>
        <v>0</v>
      </c>
      <c r="AZ64" s="55"/>
      <c r="BA64" s="43">
        <f t="shared" si="24"/>
        <v>0</v>
      </c>
    </row>
    <row r="65" spans="1:53" x14ac:dyDescent="0.25">
      <c r="A65" s="33" t="s">
        <v>67</v>
      </c>
      <c r="B65" s="2"/>
      <c r="C65" s="10"/>
      <c r="D65" s="14"/>
      <c r="E65" s="2"/>
      <c r="F65" s="15"/>
      <c r="G65" s="14"/>
      <c r="H65" s="2"/>
      <c r="I65" s="15"/>
      <c r="J65" s="14"/>
      <c r="K65" s="2"/>
      <c r="L65" s="15"/>
      <c r="M65" s="14"/>
      <c r="N65" s="2"/>
      <c r="O65" s="15"/>
      <c r="P65" s="14"/>
      <c r="Q65" s="2"/>
      <c r="R65" s="15"/>
      <c r="S65" s="14"/>
      <c r="T65" s="2"/>
      <c r="U65" s="15"/>
      <c r="V65" s="14"/>
      <c r="W65" s="2"/>
      <c r="X65" s="15"/>
      <c r="Y65" s="14"/>
      <c r="Z65" s="2"/>
      <c r="AA65" s="15"/>
      <c r="AB65" s="14"/>
      <c r="AC65" s="2"/>
      <c r="AD65" s="15"/>
      <c r="AE65" s="14"/>
      <c r="AF65" s="2"/>
      <c r="AG65" s="15"/>
      <c r="AH65" s="14"/>
      <c r="AI65" s="2"/>
      <c r="AJ65" s="15"/>
      <c r="AK65" s="14"/>
      <c r="AL65" s="2"/>
      <c r="AM65" s="15"/>
      <c r="AN65" s="14"/>
      <c r="AO65" s="2"/>
      <c r="AP65" s="15"/>
      <c r="AQ65" s="14"/>
      <c r="AR65" s="2"/>
      <c r="AS65" s="15"/>
      <c r="AT65" s="14"/>
      <c r="AU65" s="2"/>
      <c r="AV65" s="15"/>
      <c r="AW65" s="14"/>
      <c r="AX65" s="2"/>
      <c r="AY65" s="15"/>
      <c r="AZ65" s="54"/>
      <c r="BA65" s="45"/>
    </row>
    <row r="66" spans="1:53" x14ac:dyDescent="0.25">
      <c r="A66" s="14"/>
      <c r="B66" s="4" t="s">
        <v>68</v>
      </c>
      <c r="C66" s="10"/>
      <c r="D66" s="20">
        <f>0</f>
        <v>0</v>
      </c>
      <c r="E66" s="9"/>
      <c r="F66" s="17">
        <f>ROUND(D66*E66,0)</f>
        <v>0</v>
      </c>
      <c r="G66" s="20">
        <f>0</f>
        <v>0</v>
      </c>
      <c r="H66" s="9"/>
      <c r="I66" s="17">
        <f>ROUND(G66*H66,0)</f>
        <v>0</v>
      </c>
      <c r="J66" s="20">
        <f>0</f>
        <v>0</v>
      </c>
      <c r="K66" s="9"/>
      <c r="L66" s="17">
        <f>ROUND(J66*K66,0)</f>
        <v>0</v>
      </c>
      <c r="M66" s="20">
        <f>0</f>
        <v>0</v>
      </c>
      <c r="N66" s="9"/>
      <c r="O66" s="17">
        <f>ROUND(M66*N66,0)</f>
        <v>0</v>
      </c>
      <c r="P66" s="20">
        <f>0</f>
        <v>0</v>
      </c>
      <c r="Q66" s="9"/>
      <c r="R66" s="17">
        <f>ROUND(P66*Q66,0)</f>
        <v>0</v>
      </c>
      <c r="S66" s="20">
        <f>0</f>
        <v>0</v>
      </c>
      <c r="T66" s="9"/>
      <c r="U66" s="17">
        <f>ROUND(S66*T66,0)</f>
        <v>0</v>
      </c>
      <c r="V66" s="20">
        <f>0</f>
        <v>0</v>
      </c>
      <c r="W66" s="9"/>
      <c r="X66" s="17">
        <f>ROUND(V66*W66,0)</f>
        <v>0</v>
      </c>
      <c r="Y66" s="20">
        <f>0</f>
        <v>0</v>
      </c>
      <c r="Z66" s="9"/>
      <c r="AA66" s="17">
        <f>ROUND(Y66*Z66,0)</f>
        <v>0</v>
      </c>
      <c r="AB66" s="20">
        <f>0</f>
        <v>0</v>
      </c>
      <c r="AC66" s="9"/>
      <c r="AD66" s="17">
        <f>ROUND(AB66*AC66,0)</f>
        <v>0</v>
      </c>
      <c r="AE66" s="20">
        <f>0</f>
        <v>0</v>
      </c>
      <c r="AF66" s="9"/>
      <c r="AG66" s="17">
        <f>ROUND(AE66*AF66,0)</f>
        <v>0</v>
      </c>
      <c r="AH66" s="20">
        <f>0</f>
        <v>0</v>
      </c>
      <c r="AI66" s="9"/>
      <c r="AJ66" s="17">
        <f>ROUND(AH66*AI66,0)</f>
        <v>0</v>
      </c>
      <c r="AK66" s="20">
        <f>0</f>
        <v>0</v>
      </c>
      <c r="AL66" s="9"/>
      <c r="AM66" s="17">
        <f>ROUND(AK66*AL66,0)</f>
        <v>0</v>
      </c>
      <c r="AN66" s="20">
        <f>0</f>
        <v>0</v>
      </c>
      <c r="AO66" s="9"/>
      <c r="AP66" s="17">
        <f>ROUND(AN66*AO66,0)</f>
        <v>0</v>
      </c>
      <c r="AQ66" s="20">
        <f>0</f>
        <v>0</v>
      </c>
      <c r="AR66" s="9"/>
      <c r="AS66" s="17">
        <f>ROUND(AQ66*AR66,0)</f>
        <v>0</v>
      </c>
      <c r="AT66" s="20">
        <f>0</f>
        <v>0</v>
      </c>
      <c r="AU66" s="9"/>
      <c r="AV66" s="17">
        <f>ROUND(AT66*AU66,0)</f>
        <v>0</v>
      </c>
      <c r="AW66" s="20">
        <f>0</f>
        <v>0</v>
      </c>
      <c r="AX66" s="9"/>
      <c r="AY66" s="17">
        <f>ROUND(AW66*AX66,0)</f>
        <v>0</v>
      </c>
      <c r="AZ66" s="55"/>
      <c r="BA66" s="43">
        <f t="shared" ref="BA66:BA71" si="25">F66+I66+L66+O66+R66+U66+X66+AA66+AD66+AG66+AJ66+AM66+AP66+AS66+AV66+AY66</f>
        <v>0</v>
      </c>
    </row>
    <row r="67" spans="1:53" x14ac:dyDescent="0.25">
      <c r="A67" s="14"/>
      <c r="B67" s="4" t="s">
        <v>69</v>
      </c>
      <c r="C67" s="10"/>
      <c r="D67" s="20"/>
      <c r="E67" s="9"/>
      <c r="F67" s="17">
        <f>ROUND(D67*E67,0)</f>
        <v>0</v>
      </c>
      <c r="G67" s="20"/>
      <c r="H67" s="9"/>
      <c r="I67" s="17">
        <f>ROUND(G67*H67,0)</f>
        <v>0</v>
      </c>
      <c r="J67" s="20"/>
      <c r="K67" s="9"/>
      <c r="L67" s="17">
        <f>ROUND(J67*K67,0)</f>
        <v>0</v>
      </c>
      <c r="M67" s="20"/>
      <c r="N67" s="9"/>
      <c r="O67" s="17">
        <f>ROUND(M67*N67,0)</f>
        <v>0</v>
      </c>
      <c r="P67" s="20"/>
      <c r="Q67" s="9"/>
      <c r="R67" s="17">
        <f>ROUND(P67*Q67,0)</f>
        <v>0</v>
      </c>
      <c r="S67" s="20"/>
      <c r="T67" s="9"/>
      <c r="U67" s="17">
        <f>ROUND(S67*T67,0)</f>
        <v>0</v>
      </c>
      <c r="V67" s="20"/>
      <c r="W67" s="9"/>
      <c r="X67" s="17">
        <f>ROUND(V67*W67,0)</f>
        <v>0</v>
      </c>
      <c r="Y67" s="20"/>
      <c r="Z67" s="9"/>
      <c r="AA67" s="17">
        <f>ROUND(Y67*Z67,0)</f>
        <v>0</v>
      </c>
      <c r="AB67" s="20"/>
      <c r="AC67" s="9"/>
      <c r="AD67" s="17">
        <f>ROUND(AB67*AC67,0)</f>
        <v>0</v>
      </c>
      <c r="AE67" s="20"/>
      <c r="AF67" s="9"/>
      <c r="AG67" s="17">
        <f>ROUND(AE67*AF67,0)</f>
        <v>0</v>
      </c>
      <c r="AH67" s="20"/>
      <c r="AI67" s="9"/>
      <c r="AJ67" s="17">
        <f>ROUND(AH67*AI67,0)</f>
        <v>0</v>
      </c>
      <c r="AK67" s="20"/>
      <c r="AL67" s="9"/>
      <c r="AM67" s="17">
        <f>ROUND(AK67*AL67,0)</f>
        <v>0</v>
      </c>
      <c r="AN67" s="20"/>
      <c r="AO67" s="9"/>
      <c r="AP67" s="17">
        <f>ROUND(AN67*AO67,0)</f>
        <v>0</v>
      </c>
      <c r="AQ67" s="20"/>
      <c r="AR67" s="9"/>
      <c r="AS67" s="17">
        <f>ROUND(AQ67*AR67,0)</f>
        <v>0</v>
      </c>
      <c r="AT67" s="20"/>
      <c r="AU67" s="9"/>
      <c r="AV67" s="17">
        <f>ROUND(AT67*AU67,0)</f>
        <v>0</v>
      </c>
      <c r="AW67" s="20"/>
      <c r="AX67" s="9"/>
      <c r="AY67" s="17">
        <f>ROUND(AW67*AX67,0)</f>
        <v>0</v>
      </c>
      <c r="AZ67" s="55"/>
      <c r="BA67" s="43">
        <f t="shared" si="25"/>
        <v>0</v>
      </c>
    </row>
    <row r="68" spans="1:53" x14ac:dyDescent="0.25">
      <c r="A68" s="14"/>
      <c r="B68" s="7" t="s">
        <v>70</v>
      </c>
      <c r="C68" s="11"/>
      <c r="D68" s="21"/>
      <c r="E68" s="7"/>
      <c r="F68" s="19">
        <f>SUM(F66:F67)</f>
        <v>0</v>
      </c>
      <c r="G68" s="21"/>
      <c r="H68" s="7"/>
      <c r="I68" s="19">
        <f>SUM(I66:I67)</f>
        <v>0</v>
      </c>
      <c r="J68" s="21"/>
      <c r="K68" s="7"/>
      <c r="L68" s="19">
        <f>SUM(L66:L67)</f>
        <v>0</v>
      </c>
      <c r="M68" s="21"/>
      <c r="N68" s="7"/>
      <c r="O68" s="19">
        <f>SUM(O66:O67)</f>
        <v>0</v>
      </c>
      <c r="P68" s="21"/>
      <c r="Q68" s="7"/>
      <c r="R68" s="19">
        <f>SUM(R66:R67)</f>
        <v>0</v>
      </c>
      <c r="S68" s="21"/>
      <c r="T68" s="7"/>
      <c r="U68" s="19">
        <f>SUM(U66:U67)</f>
        <v>0</v>
      </c>
      <c r="V68" s="21"/>
      <c r="W68" s="7"/>
      <c r="X68" s="19">
        <f>SUM(X66:X67)</f>
        <v>0</v>
      </c>
      <c r="Y68" s="21"/>
      <c r="Z68" s="7"/>
      <c r="AA68" s="19">
        <f>SUM(AA66:AA67)</f>
        <v>0</v>
      </c>
      <c r="AB68" s="21"/>
      <c r="AC68" s="7"/>
      <c r="AD68" s="19">
        <f>SUM(AD66:AD67)</f>
        <v>0</v>
      </c>
      <c r="AE68" s="21"/>
      <c r="AF68" s="7"/>
      <c r="AG68" s="19">
        <f>SUM(AG66:AG67)</f>
        <v>0</v>
      </c>
      <c r="AH68" s="21"/>
      <c r="AI68" s="7"/>
      <c r="AJ68" s="19">
        <f>SUM(AJ66:AJ67)</f>
        <v>0</v>
      </c>
      <c r="AK68" s="21"/>
      <c r="AL68" s="7"/>
      <c r="AM68" s="19">
        <f>SUM(AM66:AM67)</f>
        <v>0</v>
      </c>
      <c r="AN68" s="21"/>
      <c r="AO68" s="7"/>
      <c r="AP68" s="19">
        <f>SUM(AP66:AP67)</f>
        <v>0</v>
      </c>
      <c r="AQ68" s="21"/>
      <c r="AR68" s="7"/>
      <c r="AS68" s="19">
        <f>SUM(AS66:AS67)</f>
        <v>0</v>
      </c>
      <c r="AT68" s="21"/>
      <c r="AU68" s="7"/>
      <c r="AV68" s="19">
        <f>SUM(AV66:AV67)</f>
        <v>0</v>
      </c>
      <c r="AW68" s="21"/>
      <c r="AX68" s="7"/>
      <c r="AY68" s="19">
        <f>SUM(AY66:AY67)</f>
        <v>0</v>
      </c>
      <c r="AZ68" s="56"/>
      <c r="BA68" s="44">
        <f t="shared" si="25"/>
        <v>0</v>
      </c>
    </row>
    <row r="69" spans="1:53" x14ac:dyDescent="0.25">
      <c r="A69" s="34" t="s">
        <v>71</v>
      </c>
      <c r="B69" s="26"/>
      <c r="C69" s="27"/>
      <c r="D69" s="28"/>
      <c r="E69" s="26"/>
      <c r="F69" s="29">
        <f>ROUND(F64+F68,0)</f>
        <v>0</v>
      </c>
      <c r="G69" s="28"/>
      <c r="H69" s="26"/>
      <c r="I69" s="29">
        <f>ROUND(I64+I68,0)</f>
        <v>0</v>
      </c>
      <c r="J69" s="28"/>
      <c r="K69" s="26"/>
      <c r="L69" s="29">
        <f>ROUND(L64+L68,0)</f>
        <v>0</v>
      </c>
      <c r="M69" s="28"/>
      <c r="N69" s="26"/>
      <c r="O69" s="29">
        <f>ROUND(O64+O68,0)</f>
        <v>0</v>
      </c>
      <c r="P69" s="28"/>
      <c r="Q69" s="26"/>
      <c r="R69" s="29">
        <f>ROUND(R64+R68,0)</f>
        <v>0</v>
      </c>
      <c r="S69" s="28"/>
      <c r="T69" s="26"/>
      <c r="U69" s="29">
        <f>ROUND(U64+U68,0)</f>
        <v>0</v>
      </c>
      <c r="V69" s="28"/>
      <c r="W69" s="26"/>
      <c r="X69" s="29">
        <f>ROUND(X64+X68,0)</f>
        <v>0</v>
      </c>
      <c r="Y69" s="28"/>
      <c r="Z69" s="26"/>
      <c r="AA69" s="29">
        <f>ROUND(AA64+AA68,0)</f>
        <v>0</v>
      </c>
      <c r="AB69" s="28"/>
      <c r="AC69" s="26"/>
      <c r="AD69" s="29">
        <f>ROUND(AD64+AD68,0)</f>
        <v>0</v>
      </c>
      <c r="AE69" s="28"/>
      <c r="AF69" s="26"/>
      <c r="AG69" s="29">
        <f>ROUND(AG64+AG68,0)</f>
        <v>0</v>
      </c>
      <c r="AH69" s="28"/>
      <c r="AI69" s="26"/>
      <c r="AJ69" s="29">
        <f>ROUND(AJ64+AJ68,0)</f>
        <v>0</v>
      </c>
      <c r="AK69" s="28"/>
      <c r="AL69" s="26"/>
      <c r="AM69" s="29">
        <f>ROUND(AM64+AM68,0)</f>
        <v>0</v>
      </c>
      <c r="AN69" s="28"/>
      <c r="AO69" s="26"/>
      <c r="AP69" s="29">
        <f>ROUND(AP64+AP68,0)</f>
        <v>0</v>
      </c>
      <c r="AQ69" s="28"/>
      <c r="AR69" s="26"/>
      <c r="AS69" s="29">
        <f>ROUND(AS64+AS68,0)</f>
        <v>0</v>
      </c>
      <c r="AT69" s="28"/>
      <c r="AU69" s="26"/>
      <c r="AV69" s="29">
        <f>ROUND(AV64+AV68,0)</f>
        <v>0</v>
      </c>
      <c r="AW69" s="28"/>
      <c r="AX69" s="26"/>
      <c r="AY69" s="29">
        <f>ROUND(AY64+AY68,0)</f>
        <v>0</v>
      </c>
      <c r="AZ69" s="57"/>
      <c r="BA69" s="52">
        <f t="shared" si="25"/>
        <v>0</v>
      </c>
    </row>
    <row r="70" spans="1:53" ht="13" thickBot="1" x14ac:dyDescent="0.3">
      <c r="A70" s="59" t="s">
        <v>72</v>
      </c>
      <c r="B70" s="35"/>
      <c r="C70" s="229" t="s">
        <v>73</v>
      </c>
      <c r="D70" s="20">
        <f>F64-F51</f>
        <v>0</v>
      </c>
      <c r="E70" s="68"/>
      <c r="F70" s="17">
        <f>ROUND(D70*E70,0)</f>
        <v>0</v>
      </c>
      <c r="G70" s="20">
        <f>I64-I51</f>
        <v>0</v>
      </c>
      <c r="H70" s="68"/>
      <c r="I70" s="17">
        <f>ROUND(G70*H70,0)</f>
        <v>0</v>
      </c>
      <c r="J70" s="20">
        <f>L64-L51</f>
        <v>0</v>
      </c>
      <c r="K70" s="68"/>
      <c r="L70" s="17">
        <f>ROUND(J70*K70,0)</f>
        <v>0</v>
      </c>
      <c r="M70" s="20">
        <f>O64-O51</f>
        <v>0</v>
      </c>
      <c r="N70" s="68"/>
      <c r="O70" s="17">
        <f>ROUND(M70*N70,0)</f>
        <v>0</v>
      </c>
      <c r="P70" s="20">
        <f>R64-R51</f>
        <v>0</v>
      </c>
      <c r="Q70" s="68"/>
      <c r="R70" s="17">
        <f>ROUND(P70*Q70,0)</f>
        <v>0</v>
      </c>
      <c r="S70" s="20">
        <f>U64-U51</f>
        <v>0</v>
      </c>
      <c r="T70" s="68"/>
      <c r="U70" s="17">
        <f>ROUND(S70*T70,0)</f>
        <v>0</v>
      </c>
      <c r="V70" s="20">
        <f>X64-X51</f>
        <v>0</v>
      </c>
      <c r="W70" s="68"/>
      <c r="X70" s="17">
        <f>ROUND(V70*W70,0)</f>
        <v>0</v>
      </c>
      <c r="Y70" s="20">
        <f>AA64-AA51</f>
        <v>0</v>
      </c>
      <c r="Z70" s="68"/>
      <c r="AA70" s="17">
        <f>ROUND(Y70*Z70,0)</f>
        <v>0</v>
      </c>
      <c r="AB70" s="20">
        <f>AD64-AD51</f>
        <v>0</v>
      </c>
      <c r="AC70" s="68"/>
      <c r="AD70" s="17">
        <f>ROUND(AB70*AC70,0)</f>
        <v>0</v>
      </c>
      <c r="AE70" s="20">
        <f>AG64-AG51</f>
        <v>0</v>
      </c>
      <c r="AF70" s="68"/>
      <c r="AG70" s="17">
        <f>ROUND(AE70*AF70,0)</f>
        <v>0</v>
      </c>
      <c r="AH70" s="20">
        <f>AJ64-AJ51</f>
        <v>0</v>
      </c>
      <c r="AI70" s="68"/>
      <c r="AJ70" s="17">
        <f>ROUND(AH70*AI70,0)</f>
        <v>0</v>
      </c>
      <c r="AK70" s="20">
        <f>AM64-AM51</f>
        <v>0</v>
      </c>
      <c r="AL70" s="68"/>
      <c r="AM70" s="17">
        <f>ROUND(AK70*AL70,0)</f>
        <v>0</v>
      </c>
      <c r="AN70" s="20">
        <f>AP64-AP51</f>
        <v>0</v>
      </c>
      <c r="AO70" s="68"/>
      <c r="AP70" s="17">
        <f>ROUND(AN70*AO70,0)</f>
        <v>0</v>
      </c>
      <c r="AQ70" s="20">
        <f>AS64-AS51</f>
        <v>0</v>
      </c>
      <c r="AR70" s="68"/>
      <c r="AS70" s="17">
        <f>ROUND(AQ70*AR70,0)</f>
        <v>0</v>
      </c>
      <c r="AT70" s="20">
        <f>AV64-AV51</f>
        <v>0</v>
      </c>
      <c r="AU70" s="68"/>
      <c r="AV70" s="17">
        <f>ROUND(AT70*AU70,0)</f>
        <v>0</v>
      </c>
      <c r="AW70" s="20">
        <f>AY64-AY51</f>
        <v>0</v>
      </c>
      <c r="AX70" s="68"/>
      <c r="AY70" s="17">
        <f>ROUND(AW70*AX70,0)</f>
        <v>0</v>
      </c>
      <c r="AZ70" s="60"/>
      <c r="BA70" s="61">
        <f t="shared" si="25"/>
        <v>0</v>
      </c>
    </row>
    <row r="71" spans="1:53" ht="13" thickBot="1" x14ac:dyDescent="0.3">
      <c r="A71" s="62" t="s">
        <v>74</v>
      </c>
      <c r="B71" s="63"/>
      <c r="C71" s="64"/>
      <c r="D71" s="62"/>
      <c r="E71" s="63"/>
      <c r="F71" s="65">
        <f>F69+F70</f>
        <v>0</v>
      </c>
      <c r="G71" s="62"/>
      <c r="H71" s="63"/>
      <c r="I71" s="65">
        <f>I69+I70</f>
        <v>0</v>
      </c>
      <c r="J71" s="62"/>
      <c r="K71" s="63"/>
      <c r="L71" s="65">
        <f>L69+L70</f>
        <v>0</v>
      </c>
      <c r="M71" s="62"/>
      <c r="N71" s="63"/>
      <c r="O71" s="65">
        <f>O69+O70</f>
        <v>0</v>
      </c>
      <c r="P71" s="62"/>
      <c r="Q71" s="63"/>
      <c r="R71" s="65">
        <f>R69+R70</f>
        <v>0</v>
      </c>
      <c r="S71" s="62"/>
      <c r="T71" s="63"/>
      <c r="U71" s="65">
        <f>U69+U70</f>
        <v>0</v>
      </c>
      <c r="V71" s="62"/>
      <c r="W71" s="63"/>
      <c r="X71" s="65">
        <f>X69+X70</f>
        <v>0</v>
      </c>
      <c r="Y71" s="62"/>
      <c r="Z71" s="63"/>
      <c r="AA71" s="65">
        <f>AA69+AA70</f>
        <v>0</v>
      </c>
      <c r="AB71" s="62"/>
      <c r="AC71" s="63"/>
      <c r="AD71" s="65">
        <f>AD69+AD70</f>
        <v>0</v>
      </c>
      <c r="AE71" s="62"/>
      <c r="AF71" s="63"/>
      <c r="AG71" s="65">
        <f>AG69+AG70</f>
        <v>0</v>
      </c>
      <c r="AH71" s="62"/>
      <c r="AI71" s="63"/>
      <c r="AJ71" s="65">
        <f>AJ69+AJ70</f>
        <v>0</v>
      </c>
      <c r="AK71" s="62"/>
      <c r="AL71" s="63"/>
      <c r="AM71" s="65">
        <f>AM69+AM70</f>
        <v>0</v>
      </c>
      <c r="AN71" s="62"/>
      <c r="AO71" s="63"/>
      <c r="AP71" s="65">
        <f>AP69+AP70</f>
        <v>0</v>
      </c>
      <c r="AQ71" s="62"/>
      <c r="AR71" s="63"/>
      <c r="AS71" s="65">
        <f>AS69+AS70</f>
        <v>0</v>
      </c>
      <c r="AT71" s="62"/>
      <c r="AU71" s="63"/>
      <c r="AV71" s="65">
        <f>AV69+AV70</f>
        <v>0</v>
      </c>
      <c r="AW71" s="62"/>
      <c r="AX71" s="63"/>
      <c r="AY71" s="65">
        <f>AY69+AY70</f>
        <v>0</v>
      </c>
      <c r="AZ71" s="66"/>
      <c r="BA71" s="67">
        <f t="shared" si="25"/>
        <v>0</v>
      </c>
    </row>
    <row r="72" spans="1:53" x14ac:dyDescent="0.25">
      <c r="AZ72" s="192" t="s">
        <v>87</v>
      </c>
    </row>
    <row r="73" spans="1:53" ht="74.25" customHeight="1" x14ac:dyDescent="0.25">
      <c r="A73" s="217" t="s">
        <v>75</v>
      </c>
      <c r="B73" s="377" t="s">
        <v>88</v>
      </c>
      <c r="C73" s="377"/>
      <c r="D73" s="377"/>
      <c r="E73" s="377"/>
      <c r="F73" s="377"/>
      <c r="G73" s="377"/>
      <c r="H73" s="377"/>
      <c r="I73" s="377"/>
      <c r="J73" s="377"/>
      <c r="K73" s="377"/>
      <c r="L73" s="377"/>
      <c r="AZ73" s="192"/>
    </row>
    <row r="74" spans="1:53" ht="13" x14ac:dyDescent="0.3">
      <c r="A74" s="273" t="s">
        <v>77</v>
      </c>
      <c r="B74" s="273" t="s">
        <v>78</v>
      </c>
      <c r="C74" s="252"/>
      <c r="D74" s="252"/>
      <c r="E74" s="252"/>
      <c r="F74" s="252"/>
      <c r="G74" s="252"/>
      <c r="H74" s="252"/>
      <c r="I74" s="252"/>
      <c r="J74" s="252"/>
      <c r="K74" s="252"/>
      <c r="L74" s="252"/>
      <c r="M74" s="252"/>
      <c r="N74" s="252"/>
      <c r="O74" s="252"/>
      <c r="P74" s="252"/>
      <c r="Q74" s="252"/>
      <c r="R74" s="252"/>
      <c r="S74" s="252"/>
      <c r="T74" s="252"/>
      <c r="V74" s="252"/>
      <c r="W74" s="252"/>
      <c r="Y74" s="252"/>
      <c r="Z74" s="252"/>
      <c r="AB74" s="252"/>
      <c r="AC74" s="252"/>
      <c r="AE74" s="252"/>
      <c r="AF74" s="252"/>
      <c r="AH74" s="252"/>
      <c r="AI74" s="252"/>
      <c r="AK74" s="252"/>
      <c r="AL74" s="252"/>
      <c r="AN74" s="252"/>
      <c r="AO74" s="252"/>
      <c r="AQ74" s="252"/>
      <c r="AR74" s="252"/>
      <c r="AT74" s="252"/>
      <c r="AU74" s="252"/>
      <c r="AW74" s="252"/>
      <c r="AX74" s="252"/>
    </row>
    <row r="75" spans="1:53" ht="13" x14ac:dyDescent="0.3">
      <c r="A75" s="273" t="s">
        <v>79</v>
      </c>
      <c r="B75" s="273" t="s">
        <v>89</v>
      </c>
      <c r="C75" s="252"/>
      <c r="D75" s="252"/>
      <c r="E75" s="252"/>
      <c r="F75" s="252"/>
      <c r="G75" s="252"/>
      <c r="H75" s="252"/>
      <c r="I75" s="252"/>
      <c r="J75" s="252"/>
      <c r="K75" s="252"/>
      <c r="L75" s="252"/>
      <c r="M75" s="252"/>
      <c r="N75" s="252"/>
      <c r="O75" s="252"/>
      <c r="P75" s="252"/>
      <c r="Q75" s="252"/>
      <c r="R75" s="252"/>
      <c r="S75" s="252"/>
      <c r="T75" s="252"/>
      <c r="V75" s="252"/>
      <c r="W75" s="252"/>
      <c r="Y75" s="252"/>
      <c r="Z75" s="252"/>
      <c r="AB75" s="252"/>
      <c r="AC75" s="252"/>
      <c r="AE75" s="252"/>
      <c r="AF75" s="252"/>
      <c r="AH75" s="252"/>
      <c r="AI75" s="252"/>
      <c r="AK75" s="252"/>
      <c r="AL75" s="252"/>
      <c r="AN75" s="252"/>
      <c r="AO75" s="252"/>
      <c r="AQ75" s="252"/>
      <c r="AR75" s="252"/>
      <c r="AT75" s="252"/>
      <c r="AU75" s="252"/>
      <c r="AW75" s="252"/>
      <c r="AX75" s="252"/>
    </row>
    <row r="76" spans="1:53" ht="13" x14ac:dyDescent="0.3">
      <c r="A76" s="273" t="s">
        <v>81</v>
      </c>
      <c r="B76" s="375" t="s">
        <v>82</v>
      </c>
      <c r="C76" s="376"/>
      <c r="D76" s="376"/>
      <c r="E76" s="376"/>
      <c r="F76" s="376"/>
      <c r="G76" s="376"/>
      <c r="H76" s="376"/>
      <c r="I76" s="376"/>
      <c r="J76" s="376"/>
      <c r="K76" s="376"/>
      <c r="L76" s="376"/>
      <c r="M76" s="376"/>
      <c r="N76" s="376"/>
      <c r="O76" s="376"/>
      <c r="P76" s="376"/>
      <c r="Q76" s="376"/>
      <c r="R76" s="376"/>
      <c r="S76" s="376"/>
      <c r="T76" s="376"/>
    </row>
    <row r="77" spans="1:53" ht="13" x14ac:dyDescent="0.3">
      <c r="A77" s="273" t="s">
        <v>83</v>
      </c>
      <c r="B77" s="380" t="s">
        <v>84</v>
      </c>
      <c r="C77" s="380"/>
      <c r="D77" s="380"/>
      <c r="E77" s="380"/>
      <c r="F77" s="380"/>
      <c r="G77" s="380"/>
      <c r="H77" s="380"/>
      <c r="I77" s="380"/>
      <c r="J77" s="380"/>
      <c r="K77" s="380"/>
      <c r="L77" s="380"/>
      <c r="M77" s="380"/>
      <c r="N77" s="380"/>
      <c r="O77" s="380"/>
      <c r="P77" s="252"/>
      <c r="Q77" s="252"/>
      <c r="R77" s="252"/>
      <c r="S77" s="252"/>
      <c r="T77" s="252"/>
      <c r="V77" s="252"/>
      <c r="W77" s="252"/>
      <c r="Y77" s="252"/>
      <c r="Z77" s="252"/>
      <c r="AB77" s="252"/>
      <c r="AC77" s="252"/>
      <c r="AE77" s="252"/>
      <c r="AF77" s="252"/>
      <c r="AH77" s="252"/>
      <c r="AI77" s="252"/>
      <c r="AK77" s="252"/>
      <c r="AL77" s="252"/>
      <c r="AN77" s="252"/>
      <c r="AO77" s="252"/>
      <c r="AQ77" s="252"/>
      <c r="AR77" s="252"/>
      <c r="AT77" s="252"/>
      <c r="AU77" s="252"/>
      <c r="AW77" s="252"/>
      <c r="AX77" s="252"/>
    </row>
    <row r="78" spans="1:53" ht="15.5" x14ac:dyDescent="0.25">
      <c r="B78" s="219"/>
    </row>
    <row r="79" spans="1:53" ht="15.5" x14ac:dyDescent="0.25">
      <c r="B79" s="219"/>
    </row>
    <row r="80" spans="1:53" ht="15.5" x14ac:dyDescent="0.25">
      <c r="B80" s="219"/>
    </row>
    <row r="81" spans="2:2" ht="15.5" x14ac:dyDescent="0.25">
      <c r="B81" s="219"/>
    </row>
    <row r="82" spans="2:2" ht="15.5" x14ac:dyDescent="0.25">
      <c r="B82" s="219"/>
    </row>
  </sheetData>
  <mergeCells count="4">
    <mergeCell ref="AZ5:BA5"/>
    <mergeCell ref="B73:L73"/>
    <mergeCell ref="B76:T76"/>
    <mergeCell ref="B77:O77"/>
  </mergeCells>
  <printOptions horizontalCentered="1" gridLines="1"/>
  <pageMargins left="0.5" right="0.5" top="0.5" bottom="0.5" header="0.25" footer="0.25"/>
  <pageSetup scale="39" fitToHeight="3" orientation="landscape" r:id="rId1"/>
  <headerFooter alignWithMargins="0">
    <oddHeader>&amp;C&amp;"Arial,Bold"&amp;12&amp;A</oddHeader>
    <oddFooter>&amp;LOfferor: &amp;CPage &amp;P of &amp;N Pages&amp;R&amp;F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N42"/>
  <sheetViews>
    <sheetView zoomScaleNormal="100" workbookViewId="0"/>
  </sheetViews>
  <sheetFormatPr defaultColWidth="8.81640625" defaultRowHeight="12.5" x14ac:dyDescent="0.25"/>
  <cols>
    <col min="1" max="1" width="12.453125" customWidth="1"/>
    <col min="2" max="2" width="16.26953125" customWidth="1"/>
    <col min="3" max="4" width="36.54296875" customWidth="1"/>
    <col min="5" max="5" width="10.81640625" customWidth="1"/>
    <col min="6" max="6" width="11" customWidth="1"/>
    <col min="7" max="7" width="12" customWidth="1"/>
    <col min="8" max="8" width="11.453125" customWidth="1"/>
    <col min="9" max="9" width="38" bestFit="1" customWidth="1"/>
    <col min="10" max="10" width="17.7265625" customWidth="1"/>
    <col min="11" max="11" width="18.7265625" customWidth="1"/>
    <col min="12" max="12" width="8.81640625" hidden="1" customWidth="1"/>
    <col min="13" max="13" width="16.453125" customWidth="1"/>
  </cols>
  <sheetData>
    <row r="1" spans="1:14" ht="15.5" x14ac:dyDescent="0.35">
      <c r="A1" s="135" t="s">
        <v>91</v>
      </c>
      <c r="B1" s="135"/>
      <c r="C1" s="207" t="str">
        <f>General!C1</f>
        <v xml:space="preserve">Advanced Technology International </v>
      </c>
      <c r="D1" s="207"/>
      <c r="E1" s="136"/>
      <c r="F1" s="136"/>
      <c r="G1" s="136"/>
      <c r="H1" s="136"/>
      <c r="I1" s="137"/>
      <c r="J1" s="137"/>
      <c r="K1" s="137"/>
      <c r="M1" s="206"/>
    </row>
    <row r="2" spans="1:14" ht="15.5" x14ac:dyDescent="0.35">
      <c r="A2" s="274"/>
      <c r="B2" s="274"/>
      <c r="C2" s="274"/>
      <c r="D2" s="274"/>
      <c r="E2" s="274"/>
      <c r="F2" s="274"/>
      <c r="G2" s="274"/>
      <c r="H2" s="274"/>
    </row>
    <row r="3" spans="1:14" ht="124" x14ac:dyDescent="0.35">
      <c r="A3" s="397"/>
      <c r="B3" s="398"/>
      <c r="C3" s="114"/>
      <c r="D3" s="114"/>
      <c r="E3" s="115" t="s">
        <v>92</v>
      </c>
      <c r="F3" s="115" t="s">
        <v>93</v>
      </c>
      <c r="G3" s="115" t="s">
        <v>94</v>
      </c>
      <c r="H3" s="115" t="s">
        <v>95</v>
      </c>
      <c r="I3" s="179" t="s">
        <v>96</v>
      </c>
      <c r="J3" s="258" t="s">
        <v>97</v>
      </c>
      <c r="K3" s="258" t="s">
        <v>98</v>
      </c>
      <c r="M3" s="258" t="s">
        <v>99</v>
      </c>
    </row>
    <row r="4" spans="1:14" ht="46.5" x14ac:dyDescent="0.35">
      <c r="A4" s="393" t="s">
        <v>100</v>
      </c>
      <c r="B4" s="394"/>
      <c r="C4" s="267" t="s">
        <v>101</v>
      </c>
      <c r="D4" s="267" t="s">
        <v>102</v>
      </c>
      <c r="E4" s="279" t="s">
        <v>103</v>
      </c>
      <c r="F4" s="279" t="s">
        <v>103</v>
      </c>
      <c r="G4" s="279" t="s">
        <v>103</v>
      </c>
      <c r="H4" s="279" t="s">
        <v>103</v>
      </c>
      <c r="I4" s="191" t="s">
        <v>104</v>
      </c>
      <c r="J4" s="191" t="s">
        <v>105</v>
      </c>
      <c r="K4" s="191" t="s">
        <v>106</v>
      </c>
      <c r="L4" s="250"/>
      <c r="M4" s="191" t="s">
        <v>107</v>
      </c>
    </row>
    <row r="5" spans="1:14" ht="15.5" x14ac:dyDescent="0.35">
      <c r="A5" s="399" t="s">
        <v>108</v>
      </c>
      <c r="B5" s="400"/>
      <c r="C5" s="270" t="s">
        <v>109</v>
      </c>
      <c r="D5" s="270" t="s">
        <v>110</v>
      </c>
      <c r="E5" s="123"/>
      <c r="F5" s="123"/>
      <c r="G5" s="123"/>
      <c r="H5" s="123"/>
      <c r="I5" s="133"/>
      <c r="J5" s="133"/>
      <c r="K5" s="133"/>
      <c r="L5" s="192" t="s">
        <v>111</v>
      </c>
      <c r="M5" s="133"/>
    </row>
    <row r="6" spans="1:14" ht="15.5" x14ac:dyDescent="0.35">
      <c r="A6" s="384"/>
      <c r="B6" s="385"/>
      <c r="C6" s="112"/>
      <c r="D6" s="112"/>
      <c r="E6" s="128"/>
      <c r="F6" s="128"/>
      <c r="G6" s="128"/>
      <c r="H6" s="128"/>
      <c r="I6" s="133"/>
      <c r="J6" s="133"/>
      <c r="K6" s="133"/>
      <c r="L6" s="192" t="s">
        <v>112</v>
      </c>
      <c r="M6" s="133"/>
    </row>
    <row r="7" spans="1:14" ht="15.5" x14ac:dyDescent="0.35">
      <c r="A7" s="384"/>
      <c r="B7" s="385"/>
      <c r="C7" s="112"/>
      <c r="D7" s="112"/>
      <c r="E7" s="128"/>
      <c r="F7" s="128"/>
      <c r="G7" s="128"/>
      <c r="H7" s="128"/>
      <c r="I7" s="133"/>
      <c r="J7" s="133"/>
      <c r="K7" s="133"/>
      <c r="M7" s="133"/>
    </row>
    <row r="8" spans="1:14" ht="15.5" x14ac:dyDescent="0.35">
      <c r="A8" s="384"/>
      <c r="B8" s="385"/>
      <c r="C8" s="112"/>
      <c r="D8" s="112"/>
      <c r="E8" s="128"/>
      <c r="F8" s="128"/>
      <c r="G8" s="128"/>
      <c r="H8" s="128"/>
      <c r="I8" s="133"/>
      <c r="J8" s="133"/>
      <c r="K8" s="133"/>
      <c r="M8" s="133"/>
    </row>
    <row r="9" spans="1:14" ht="15.5" x14ac:dyDescent="0.35">
      <c r="A9" s="384"/>
      <c r="B9" s="385"/>
      <c r="C9" s="112"/>
      <c r="D9" s="112"/>
      <c r="E9" s="129"/>
      <c r="F9" s="129"/>
      <c r="G9" s="129"/>
      <c r="H9" s="129"/>
      <c r="I9" s="133"/>
      <c r="J9" s="133"/>
      <c r="K9" s="133"/>
      <c r="M9" s="133"/>
    </row>
    <row r="10" spans="1:14" ht="15.5" x14ac:dyDescent="0.35">
      <c r="A10" s="384"/>
      <c r="B10" s="385"/>
      <c r="C10" s="112"/>
      <c r="D10" s="112"/>
      <c r="E10" s="129"/>
      <c r="F10" s="129"/>
      <c r="G10" s="129"/>
      <c r="H10" s="129"/>
      <c r="I10" s="133"/>
      <c r="J10" s="133"/>
      <c r="K10" s="133"/>
      <c r="M10" s="133"/>
    </row>
    <row r="11" spans="1:14" ht="15.5" x14ac:dyDescent="0.35">
      <c r="A11" s="401"/>
      <c r="B11" s="389"/>
      <c r="C11" s="112"/>
      <c r="D11" s="112"/>
      <c r="E11" s="129"/>
      <c r="F11" s="129"/>
      <c r="G11" s="129"/>
      <c r="H11" s="129"/>
      <c r="I11" s="133"/>
      <c r="J11" s="133"/>
      <c r="K11" s="133"/>
      <c r="M11" s="133"/>
    </row>
    <row r="12" spans="1:14" ht="15.5" x14ac:dyDescent="0.35">
      <c r="A12" s="401"/>
      <c r="B12" s="389"/>
      <c r="C12" s="112"/>
      <c r="D12" s="112"/>
      <c r="E12" s="129"/>
      <c r="F12" s="129"/>
      <c r="G12" s="129"/>
      <c r="H12" s="129"/>
      <c r="I12" s="133"/>
      <c r="J12" s="133"/>
      <c r="K12" s="133"/>
      <c r="M12" s="133"/>
    </row>
    <row r="13" spans="1:14" ht="15.5" x14ac:dyDescent="0.35">
      <c r="A13" s="384"/>
      <c r="B13" s="385"/>
      <c r="C13" s="112"/>
      <c r="D13" s="112"/>
      <c r="E13" s="129"/>
      <c r="F13" s="129"/>
      <c r="G13" s="129"/>
      <c r="H13" s="129"/>
      <c r="I13" s="133"/>
      <c r="J13" s="133"/>
      <c r="K13" s="133"/>
      <c r="M13" s="133"/>
    </row>
    <row r="14" spans="1:14" ht="15.5" x14ac:dyDescent="0.35">
      <c r="A14" s="274"/>
      <c r="B14" s="274"/>
      <c r="C14" s="274"/>
      <c r="D14" s="274"/>
      <c r="E14" s="274"/>
      <c r="F14" s="274"/>
      <c r="G14" s="274"/>
      <c r="H14" s="274"/>
    </row>
    <row r="15" spans="1:14" ht="77.5" x14ac:dyDescent="0.35">
      <c r="A15" s="393" t="s">
        <v>100</v>
      </c>
      <c r="B15" s="394"/>
      <c r="C15" s="279" t="s">
        <v>113</v>
      </c>
      <c r="D15" s="267" t="s">
        <v>102</v>
      </c>
      <c r="E15" s="279" t="s">
        <v>114</v>
      </c>
      <c r="F15" s="279" t="s">
        <v>115</v>
      </c>
      <c r="G15" s="279" t="s">
        <v>116</v>
      </c>
      <c r="H15" s="279" t="s">
        <v>117</v>
      </c>
      <c r="I15" s="259" t="s">
        <v>118</v>
      </c>
      <c r="J15" s="269" t="s">
        <v>119</v>
      </c>
      <c r="K15" s="259" t="s">
        <v>120</v>
      </c>
      <c r="M15" s="259" t="s">
        <v>121</v>
      </c>
      <c r="N15" s="259" t="s">
        <v>122</v>
      </c>
    </row>
    <row r="16" spans="1:14" ht="93" x14ac:dyDescent="0.35">
      <c r="A16" s="395" t="s">
        <v>123</v>
      </c>
      <c r="B16" s="396"/>
      <c r="C16" s="266"/>
      <c r="D16" s="266"/>
      <c r="E16" s="267"/>
      <c r="F16" s="267"/>
      <c r="G16" s="267"/>
      <c r="H16" s="267" t="s">
        <v>124</v>
      </c>
      <c r="I16" s="267" t="s">
        <v>125</v>
      </c>
      <c r="J16" s="268" t="s">
        <v>126</v>
      </c>
      <c r="K16" s="267" t="s">
        <v>127</v>
      </c>
      <c r="M16" s="267" t="s">
        <v>128</v>
      </c>
      <c r="N16" s="267" t="s">
        <v>129</v>
      </c>
    </row>
    <row r="17" spans="1:14" ht="38.15" customHeight="1" x14ac:dyDescent="0.35">
      <c r="A17" s="393" t="s">
        <v>130</v>
      </c>
      <c r="B17" s="394"/>
      <c r="C17" s="115" t="s">
        <v>109</v>
      </c>
      <c r="D17" s="115"/>
      <c r="E17" s="279">
        <v>1000</v>
      </c>
      <c r="F17" s="260">
        <v>0.25</v>
      </c>
      <c r="G17" s="261">
        <v>25</v>
      </c>
      <c r="H17" s="261">
        <v>2.5</v>
      </c>
      <c r="I17" s="262">
        <v>3.75</v>
      </c>
      <c r="J17" s="263">
        <v>1.56</v>
      </c>
      <c r="K17" s="133"/>
      <c r="M17" s="264">
        <v>32.81</v>
      </c>
      <c r="N17" s="265">
        <v>34.450000000000003</v>
      </c>
    </row>
    <row r="18" spans="1:14" ht="15.5" x14ac:dyDescent="0.35">
      <c r="A18" s="274"/>
      <c r="B18" s="274"/>
      <c r="C18" s="274"/>
      <c r="D18" s="274"/>
      <c r="E18" s="274"/>
      <c r="F18" s="274"/>
      <c r="G18" s="274"/>
      <c r="H18" s="274"/>
    </row>
    <row r="19" spans="1:14" ht="15.5" x14ac:dyDescent="0.35">
      <c r="A19" s="274"/>
      <c r="B19" s="274"/>
      <c r="C19" s="274"/>
      <c r="D19" s="274"/>
      <c r="E19" s="274"/>
      <c r="F19" s="274"/>
      <c r="G19" s="274"/>
      <c r="H19" s="274"/>
    </row>
    <row r="20" spans="1:14" ht="15.5" x14ac:dyDescent="0.35">
      <c r="A20" s="274"/>
      <c r="B20" s="274"/>
      <c r="C20" s="274"/>
      <c r="D20" s="274"/>
      <c r="E20" s="274"/>
      <c r="F20" s="274"/>
      <c r="G20" s="274"/>
      <c r="H20" s="274"/>
    </row>
    <row r="21" spans="1:14" ht="15.5" x14ac:dyDescent="0.35">
      <c r="A21" s="181" t="s">
        <v>131</v>
      </c>
      <c r="B21" s="181"/>
      <c r="C21" s="182"/>
      <c r="D21" s="182"/>
      <c r="E21" s="183"/>
      <c r="F21" s="183"/>
      <c r="G21" s="183"/>
      <c r="H21" s="183"/>
      <c r="I21" s="184"/>
      <c r="J21" s="184"/>
      <c r="K21" s="184"/>
    </row>
    <row r="22" spans="1:14" ht="15.5" x14ac:dyDescent="0.35">
      <c r="A22" s="274"/>
      <c r="B22" s="274"/>
      <c r="C22" s="274"/>
      <c r="D22" s="274"/>
      <c r="E22" s="115" t="s">
        <v>92</v>
      </c>
      <c r="F22" s="115" t="s">
        <v>132</v>
      </c>
      <c r="G22" s="115" t="s">
        <v>94</v>
      </c>
      <c r="H22" s="132" t="s">
        <v>95</v>
      </c>
      <c r="I22" s="180" t="s">
        <v>133</v>
      </c>
      <c r="J22" s="386" t="s">
        <v>134</v>
      </c>
      <c r="K22" s="387"/>
    </row>
    <row r="23" spans="1:14" ht="15.5" x14ac:dyDescent="0.35">
      <c r="A23" s="122" t="s">
        <v>135</v>
      </c>
      <c r="B23" s="120"/>
      <c r="C23" s="121"/>
      <c r="D23" s="121"/>
      <c r="E23" s="115" t="s">
        <v>22</v>
      </c>
      <c r="F23" s="115" t="s">
        <v>22</v>
      </c>
      <c r="G23" s="115" t="s">
        <v>22</v>
      </c>
      <c r="H23" s="132" t="s">
        <v>22</v>
      </c>
      <c r="I23" s="180" t="s">
        <v>136</v>
      </c>
      <c r="J23" s="386"/>
      <c r="K23" s="387"/>
    </row>
    <row r="24" spans="1:14" ht="15.5" x14ac:dyDescent="0.35">
      <c r="A24" s="116" t="s">
        <v>137</v>
      </c>
      <c r="B24" s="117"/>
      <c r="C24" s="118"/>
      <c r="D24" s="118"/>
      <c r="E24" s="131"/>
      <c r="F24" s="131"/>
      <c r="G24" s="131"/>
      <c r="H24" s="118"/>
      <c r="I24" s="311"/>
      <c r="J24" s="388"/>
      <c r="K24" s="389"/>
    </row>
    <row r="25" spans="1:14" ht="15.5" x14ac:dyDescent="0.35">
      <c r="A25" s="119" t="s">
        <v>138</v>
      </c>
      <c r="B25" s="120"/>
      <c r="C25" s="121"/>
      <c r="D25" s="121"/>
      <c r="E25" s="112"/>
      <c r="F25" s="112"/>
      <c r="G25" s="112"/>
      <c r="H25" s="121"/>
      <c r="I25" s="312"/>
      <c r="J25" s="388"/>
      <c r="K25" s="389"/>
    </row>
    <row r="26" spans="1:14" ht="15.5" x14ac:dyDescent="0.35">
      <c r="A26" s="119" t="s">
        <v>139</v>
      </c>
      <c r="B26" s="120"/>
      <c r="C26" s="121"/>
      <c r="D26" s="121"/>
      <c r="E26" s="112"/>
      <c r="F26" s="112"/>
      <c r="G26" s="112"/>
      <c r="H26" s="121"/>
      <c r="I26" s="133"/>
      <c r="J26" s="388"/>
      <c r="K26" s="389"/>
    </row>
    <row r="27" spans="1:14" ht="15.5" x14ac:dyDescent="0.35">
      <c r="A27" s="119" t="s">
        <v>140</v>
      </c>
      <c r="B27" s="120"/>
      <c r="C27" s="121"/>
      <c r="D27" s="121"/>
      <c r="E27" s="112"/>
      <c r="F27" s="112"/>
      <c r="G27" s="112"/>
      <c r="H27" s="121"/>
      <c r="I27" s="133"/>
      <c r="J27" s="388"/>
      <c r="K27" s="389"/>
    </row>
    <row r="28" spans="1:14" ht="15.5" x14ac:dyDescent="0.35">
      <c r="A28" s="119" t="s">
        <v>141</v>
      </c>
      <c r="B28" s="120"/>
      <c r="C28" s="121"/>
      <c r="D28" s="121"/>
      <c r="E28" s="112"/>
      <c r="F28" s="112"/>
      <c r="G28" s="112"/>
      <c r="H28" s="121"/>
      <c r="I28" s="133"/>
      <c r="J28" s="388"/>
      <c r="K28" s="389"/>
    </row>
    <row r="29" spans="1:14" ht="15.5" x14ac:dyDescent="0.35">
      <c r="A29" s="119"/>
      <c r="B29" s="120"/>
      <c r="C29" s="121"/>
      <c r="D29" s="121"/>
      <c r="E29" s="112"/>
      <c r="F29" s="112"/>
      <c r="G29" s="112"/>
      <c r="H29" s="121"/>
      <c r="I29" s="133"/>
      <c r="J29" s="388"/>
      <c r="K29" s="389"/>
    </row>
    <row r="30" spans="1:14" ht="15.5" x14ac:dyDescent="0.35">
      <c r="A30" s="119"/>
      <c r="B30" s="120"/>
      <c r="C30" s="121"/>
      <c r="D30" s="121"/>
      <c r="E30" s="112"/>
      <c r="F30" s="112"/>
      <c r="G30" s="112"/>
      <c r="H30" s="121"/>
      <c r="I30" s="133"/>
      <c r="J30" s="388"/>
      <c r="K30" s="389"/>
    </row>
    <row r="31" spans="1:14" x14ac:dyDescent="0.25">
      <c r="I31" s="109"/>
    </row>
    <row r="32" spans="1:14" s="225" customFormat="1" ht="55.5" customHeight="1" x14ac:dyDescent="0.25">
      <c r="A32" s="224" t="s">
        <v>75</v>
      </c>
      <c r="B32" s="390" t="s">
        <v>142</v>
      </c>
      <c r="C32" s="391"/>
      <c r="D32" s="391"/>
      <c r="E32" s="391"/>
      <c r="F32" s="391"/>
      <c r="G32" s="391"/>
      <c r="H32" s="391"/>
      <c r="I32" s="391"/>
      <c r="J32" s="391"/>
      <c r="K32" s="391"/>
      <c r="L32" s="241"/>
      <c r="M32" s="241"/>
      <c r="N32" s="241"/>
    </row>
    <row r="33" spans="1:13" s="241" customFormat="1" ht="12.75" customHeight="1" x14ac:dyDescent="0.25">
      <c r="A33" s="224"/>
      <c r="B33" s="239"/>
      <c r="C33" s="240"/>
      <c r="D33" s="240"/>
      <c r="E33" s="240"/>
      <c r="F33" s="240"/>
      <c r="G33" s="240"/>
      <c r="H33" s="240"/>
      <c r="I33" s="240"/>
      <c r="J33" s="240"/>
      <c r="K33" s="240"/>
    </row>
    <row r="34" spans="1:13" s="241" customFormat="1" ht="12.75" customHeight="1" x14ac:dyDescent="0.3">
      <c r="A34" s="256" t="s">
        <v>77</v>
      </c>
      <c r="B34" s="382" t="s">
        <v>143</v>
      </c>
      <c r="C34" s="382"/>
      <c r="D34" s="382"/>
      <c r="E34" s="382"/>
      <c r="F34" s="382"/>
      <c r="G34" s="382"/>
      <c r="H34" s="382"/>
      <c r="I34" s="382"/>
      <c r="J34" s="382"/>
      <c r="K34" s="382"/>
    </row>
    <row r="35" spans="1:13" x14ac:dyDescent="0.25">
      <c r="A35" s="252"/>
      <c r="B35" s="252"/>
      <c r="C35" s="252"/>
      <c r="D35" s="252"/>
      <c r="E35" s="252"/>
      <c r="F35" s="252"/>
      <c r="G35" s="252"/>
      <c r="H35" s="252"/>
      <c r="I35" s="255"/>
      <c r="J35" s="252"/>
      <c r="K35" s="252"/>
    </row>
    <row r="36" spans="1:13" ht="26.25" customHeight="1" x14ac:dyDescent="0.3">
      <c r="A36" s="273" t="s">
        <v>79</v>
      </c>
      <c r="B36" s="392" t="s">
        <v>144</v>
      </c>
      <c r="C36" s="392"/>
      <c r="D36" s="392"/>
      <c r="E36" s="392"/>
      <c r="F36" s="392"/>
      <c r="G36" s="392"/>
      <c r="H36" s="392"/>
      <c r="I36" s="392"/>
      <c r="J36" s="392"/>
      <c r="K36" s="392"/>
    </row>
    <row r="37" spans="1:13" ht="13" x14ac:dyDescent="0.3">
      <c r="A37" s="273"/>
      <c r="B37" s="273"/>
      <c r="C37" s="273"/>
      <c r="D37" s="273"/>
      <c r="E37" s="273"/>
      <c r="F37" s="273"/>
      <c r="G37" s="273"/>
      <c r="H37" s="273"/>
      <c r="I37" s="273"/>
      <c r="J37" s="273"/>
      <c r="K37" s="273"/>
    </row>
    <row r="38" spans="1:13" ht="13" x14ac:dyDescent="0.3">
      <c r="A38" s="273" t="s">
        <v>145</v>
      </c>
      <c r="B38" s="381" t="s">
        <v>146</v>
      </c>
      <c r="C38" s="381"/>
      <c r="D38" s="381"/>
      <c r="E38" s="381"/>
      <c r="F38" s="381"/>
      <c r="G38" s="381"/>
      <c r="H38" s="381"/>
      <c r="I38" s="381"/>
      <c r="J38" s="381"/>
      <c r="K38" s="381"/>
    </row>
    <row r="39" spans="1:13" ht="31.5" customHeight="1" x14ac:dyDescent="0.3">
      <c r="A39" s="250"/>
      <c r="B39" s="375" t="s">
        <v>147</v>
      </c>
      <c r="C39" s="375"/>
      <c r="D39" s="375"/>
      <c r="E39" s="375"/>
      <c r="F39" s="375"/>
      <c r="G39" s="375"/>
      <c r="H39" s="375"/>
      <c r="I39" s="375"/>
      <c r="J39" s="375"/>
      <c r="K39" s="375"/>
      <c r="L39" s="216"/>
      <c r="M39" s="216"/>
    </row>
    <row r="40" spans="1:13" ht="27" customHeight="1" x14ac:dyDescent="0.3">
      <c r="A40" s="250"/>
      <c r="B40" s="273"/>
      <c r="C40" s="383" t="s">
        <v>148</v>
      </c>
      <c r="D40" s="383"/>
      <c r="E40" s="383"/>
      <c r="F40" s="383"/>
      <c r="G40" s="383"/>
      <c r="H40" s="383"/>
      <c r="I40" s="383"/>
      <c r="J40" s="383"/>
      <c r="K40" s="383"/>
      <c r="L40" s="216"/>
      <c r="M40" s="216"/>
    </row>
    <row r="41" spans="1:13" ht="13" x14ac:dyDescent="0.3">
      <c r="A41" s="250"/>
      <c r="B41" s="273"/>
      <c r="C41" s="273" t="s">
        <v>149</v>
      </c>
      <c r="D41" s="273"/>
      <c r="E41" s="273"/>
      <c r="F41" s="273"/>
      <c r="G41" s="273"/>
      <c r="H41" s="273"/>
      <c r="I41" s="273"/>
      <c r="J41" s="273"/>
      <c r="K41" s="273"/>
      <c r="L41" s="216"/>
      <c r="M41" s="216"/>
    </row>
    <row r="42" spans="1:13" ht="13" x14ac:dyDescent="0.3">
      <c r="A42" s="273" t="s">
        <v>83</v>
      </c>
      <c r="B42" s="273" t="s">
        <v>150</v>
      </c>
      <c r="C42" s="273"/>
      <c r="D42" s="273"/>
      <c r="E42" s="273"/>
      <c r="F42" s="273"/>
    </row>
  </sheetData>
  <mergeCells count="29">
    <mergeCell ref="A15:B15"/>
    <mergeCell ref="A17:B17"/>
    <mergeCell ref="A16:B16"/>
    <mergeCell ref="A3:B3"/>
    <mergeCell ref="A5:B5"/>
    <mergeCell ref="A6:B6"/>
    <mergeCell ref="A11:B11"/>
    <mergeCell ref="A12:B12"/>
    <mergeCell ref="A4:B4"/>
    <mergeCell ref="A7:B7"/>
    <mergeCell ref="A8:B8"/>
    <mergeCell ref="A9:B9"/>
    <mergeCell ref="A10:B10"/>
    <mergeCell ref="B38:K38"/>
    <mergeCell ref="B34:K34"/>
    <mergeCell ref="B39:K39"/>
    <mergeCell ref="C40:K40"/>
    <mergeCell ref="A13:B13"/>
    <mergeCell ref="J22:K22"/>
    <mergeCell ref="J28:K28"/>
    <mergeCell ref="J29:K29"/>
    <mergeCell ref="J30:K30"/>
    <mergeCell ref="J23:K23"/>
    <mergeCell ref="J24:K24"/>
    <mergeCell ref="J25:K25"/>
    <mergeCell ref="J26:K26"/>
    <mergeCell ref="J27:K27"/>
    <mergeCell ref="B32:K32"/>
    <mergeCell ref="B36:K36"/>
  </mergeCells>
  <phoneticPr fontId="2" type="noConversion"/>
  <dataValidations count="1">
    <dataValidation type="list" allowBlank="1" showInputMessage="1" showErrorMessage="1" sqref="J5:K13" xr:uid="{00000000-0002-0000-0800-000000000000}">
      <formula1>$L$5:$L$6</formula1>
    </dataValidation>
  </dataValidations>
  <pageMargins left="0.75" right="0.75" top="1" bottom="1" header="0.5" footer="0.5"/>
  <pageSetup scale="75" orientation="landscape" r:id="rId1"/>
  <headerFooter alignWithMargins="0">
    <oddHeader>&amp;C=</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36"/>
  <sheetViews>
    <sheetView workbookViewId="0">
      <selection activeCell="A10" sqref="A10:M10"/>
    </sheetView>
  </sheetViews>
  <sheetFormatPr defaultColWidth="8.81640625" defaultRowHeight="12.5" x14ac:dyDescent="0.25"/>
  <cols>
    <col min="13" max="13" width="25.7265625" customWidth="1"/>
    <col min="15" max="15" width="0" hidden="1" customWidth="1"/>
  </cols>
  <sheetData>
    <row r="1" spans="1:15" ht="15.5" x14ac:dyDescent="0.35">
      <c r="A1" s="107" t="s">
        <v>151</v>
      </c>
      <c r="B1" s="108"/>
      <c r="C1" s="108"/>
      <c r="D1" s="108"/>
      <c r="E1" s="402" t="str">
        <f>General!C1</f>
        <v xml:space="preserve">Advanced Technology International </v>
      </c>
      <c r="F1" s="403"/>
      <c r="G1" s="403"/>
      <c r="H1" s="403"/>
      <c r="I1" s="403"/>
      <c r="J1" s="403"/>
      <c r="K1" s="403"/>
      <c r="L1" s="403"/>
      <c r="M1" s="403"/>
      <c r="N1" s="134"/>
    </row>
    <row r="2" spans="1:15" x14ac:dyDescent="0.25">
      <c r="A2" s="404" t="s">
        <v>152</v>
      </c>
      <c r="B2" s="404"/>
      <c r="C2" s="404"/>
      <c r="D2" s="404"/>
      <c r="E2" s="404"/>
      <c r="F2" s="404"/>
      <c r="G2" s="404"/>
      <c r="H2" s="404"/>
      <c r="I2" s="404"/>
      <c r="J2" s="404"/>
      <c r="K2" s="404"/>
      <c r="L2" s="404"/>
      <c r="M2" s="404"/>
    </row>
    <row r="3" spans="1:15" x14ac:dyDescent="0.25">
      <c r="A3" s="404"/>
      <c r="B3" s="404"/>
      <c r="C3" s="404"/>
      <c r="D3" s="404"/>
      <c r="E3" s="404"/>
      <c r="F3" s="404"/>
      <c r="G3" s="404"/>
      <c r="H3" s="404"/>
      <c r="I3" s="404"/>
      <c r="J3" s="404"/>
      <c r="K3" s="404"/>
      <c r="L3" s="404"/>
      <c r="M3" s="404"/>
    </row>
    <row r="4" spans="1:15" ht="102" customHeight="1" x14ac:dyDescent="0.25">
      <c r="A4" s="404"/>
      <c r="B4" s="404"/>
      <c r="C4" s="404"/>
      <c r="D4" s="404"/>
      <c r="E4" s="404"/>
      <c r="F4" s="404"/>
      <c r="G4" s="404"/>
      <c r="H4" s="404"/>
      <c r="I4" s="404"/>
      <c r="J4" s="404"/>
      <c r="K4" s="404"/>
      <c r="L4" s="404"/>
      <c r="M4" s="404"/>
    </row>
    <row r="5" spans="1:15" ht="12.75" hidden="1" customHeight="1" x14ac:dyDescent="0.25">
      <c r="A5" s="404"/>
      <c r="B5" s="404"/>
      <c r="C5" s="404"/>
      <c r="D5" s="404"/>
      <c r="E5" s="404"/>
      <c r="F5" s="404"/>
      <c r="G5" s="404"/>
      <c r="H5" s="404"/>
      <c r="I5" s="404"/>
      <c r="J5" s="404"/>
      <c r="K5" s="404"/>
      <c r="L5" s="404"/>
      <c r="M5" s="404"/>
    </row>
    <row r="6" spans="1:15" ht="15.5" x14ac:dyDescent="0.35">
      <c r="A6" s="362"/>
      <c r="B6" s="362"/>
      <c r="C6" s="362"/>
      <c r="D6" s="362"/>
      <c r="E6" s="362"/>
      <c r="F6" s="362"/>
      <c r="G6" s="362"/>
      <c r="H6" s="362"/>
      <c r="I6" s="362"/>
      <c r="J6" s="362"/>
      <c r="K6" s="362"/>
      <c r="L6" s="362"/>
      <c r="M6" s="362"/>
    </row>
    <row r="7" spans="1:15" x14ac:dyDescent="0.25">
      <c r="A7" s="405" t="s">
        <v>153</v>
      </c>
      <c r="B7" s="405"/>
      <c r="C7" s="405"/>
      <c r="D7" s="405"/>
      <c r="E7" s="405"/>
      <c r="F7" s="405"/>
      <c r="G7" s="405"/>
      <c r="H7" s="405"/>
      <c r="I7" s="405"/>
      <c r="J7" s="405"/>
      <c r="K7" s="405"/>
      <c r="L7" s="405"/>
      <c r="M7" s="405"/>
    </row>
    <row r="8" spans="1:15" ht="63.75" customHeight="1" x14ac:dyDescent="0.25">
      <c r="A8" s="405"/>
      <c r="B8" s="405"/>
      <c r="C8" s="405"/>
      <c r="D8" s="405"/>
      <c r="E8" s="405"/>
      <c r="F8" s="405"/>
      <c r="G8" s="405"/>
      <c r="H8" s="405"/>
      <c r="I8" s="405"/>
      <c r="J8" s="405"/>
      <c r="K8" s="405"/>
      <c r="L8" s="405"/>
      <c r="M8" s="405"/>
    </row>
    <row r="9" spans="1:15" ht="14.25" customHeight="1" x14ac:dyDescent="0.35">
      <c r="A9" s="407"/>
      <c r="B9" s="407"/>
      <c r="C9" s="407"/>
      <c r="D9" s="407"/>
      <c r="E9" s="407"/>
      <c r="F9" s="407"/>
      <c r="G9" s="407"/>
      <c r="H9" s="407"/>
      <c r="I9" s="407"/>
      <c r="J9" s="407"/>
      <c r="K9" s="407"/>
      <c r="L9" s="407"/>
      <c r="M9" s="407"/>
    </row>
    <row r="10" spans="1:15" ht="15.5" x14ac:dyDescent="0.35">
      <c r="A10" s="405" t="s">
        <v>154</v>
      </c>
      <c r="B10" s="405"/>
      <c r="C10" s="405"/>
      <c r="D10" s="405"/>
      <c r="E10" s="405"/>
      <c r="F10" s="405"/>
      <c r="G10" s="405"/>
      <c r="H10" s="405"/>
      <c r="I10" s="405"/>
      <c r="J10" s="405"/>
      <c r="K10" s="405"/>
      <c r="L10" s="405"/>
      <c r="M10" s="405"/>
    </row>
    <row r="11" spans="1:15" ht="15.75" customHeight="1" x14ac:dyDescent="0.35">
      <c r="A11" s="407"/>
      <c r="B11" s="407"/>
      <c r="C11" s="407"/>
      <c r="D11" s="407"/>
      <c r="E11" s="407"/>
      <c r="F11" s="407"/>
      <c r="G11" s="407"/>
      <c r="H11" s="407"/>
      <c r="I11" s="407"/>
      <c r="J11" s="407"/>
      <c r="K11" s="407"/>
      <c r="L11" s="407"/>
      <c r="M11" s="407"/>
    </row>
    <row r="12" spans="1:15" x14ac:dyDescent="0.25">
      <c r="A12" s="406" t="s">
        <v>155</v>
      </c>
      <c r="B12" s="406"/>
      <c r="C12" s="406"/>
      <c r="D12" s="406"/>
      <c r="E12" s="406"/>
      <c r="F12" s="406"/>
      <c r="G12" s="406"/>
      <c r="H12" s="406"/>
      <c r="I12" s="406"/>
      <c r="J12" s="406"/>
      <c r="K12" s="406"/>
      <c r="L12" s="406"/>
      <c r="M12" s="406"/>
    </row>
    <row r="13" spans="1:15" ht="63.75" customHeight="1" x14ac:dyDescent="0.25">
      <c r="A13" s="406"/>
      <c r="B13" s="406"/>
      <c r="C13" s="406"/>
      <c r="D13" s="406"/>
      <c r="E13" s="406"/>
      <c r="F13" s="406"/>
      <c r="G13" s="406"/>
      <c r="H13" s="406"/>
      <c r="I13" s="406"/>
      <c r="J13" s="406"/>
      <c r="K13" s="406"/>
      <c r="L13" s="406"/>
      <c r="M13" s="406"/>
    </row>
    <row r="15" spans="1:15" ht="62.25" customHeight="1" x14ac:dyDescent="0.25">
      <c r="B15" s="412" t="s">
        <v>156</v>
      </c>
      <c r="C15" s="413"/>
      <c r="D15" s="410" t="s">
        <v>157</v>
      </c>
      <c r="E15" s="413"/>
      <c r="F15" s="410" t="s">
        <v>158</v>
      </c>
      <c r="G15" s="411"/>
      <c r="H15" s="410" t="s">
        <v>159</v>
      </c>
      <c r="I15" s="411"/>
      <c r="J15" s="410" t="s">
        <v>160</v>
      </c>
      <c r="K15" s="411"/>
      <c r="L15" s="410" t="s">
        <v>161</v>
      </c>
      <c r="M15" s="411"/>
    </row>
    <row r="16" spans="1:15" ht="12.75" customHeight="1" x14ac:dyDescent="0.25">
      <c r="B16" s="388"/>
      <c r="C16" s="389"/>
      <c r="D16" s="414"/>
      <c r="E16" s="409"/>
      <c r="F16" s="414"/>
      <c r="G16" s="409"/>
      <c r="H16" s="414"/>
      <c r="I16" s="409"/>
      <c r="J16" s="408"/>
      <c r="K16" s="409"/>
      <c r="L16" s="414"/>
      <c r="M16" s="409"/>
      <c r="O16" s="192" t="s">
        <v>111</v>
      </c>
    </row>
    <row r="17" spans="2:15" x14ac:dyDescent="0.25">
      <c r="B17" s="388"/>
      <c r="C17" s="389"/>
      <c r="D17" s="414"/>
      <c r="E17" s="409"/>
      <c r="F17" s="414"/>
      <c r="G17" s="409"/>
      <c r="H17" s="414"/>
      <c r="I17" s="409"/>
      <c r="J17" s="408"/>
      <c r="K17" s="409"/>
      <c r="L17" s="414"/>
      <c r="M17" s="409"/>
      <c r="O17" s="192" t="s">
        <v>112</v>
      </c>
    </row>
    <row r="18" spans="2:15" x14ac:dyDescent="0.25">
      <c r="B18" s="388"/>
      <c r="C18" s="389"/>
      <c r="D18" s="414"/>
      <c r="E18" s="409"/>
      <c r="F18" s="414"/>
      <c r="G18" s="409"/>
      <c r="H18" s="414"/>
      <c r="I18" s="409"/>
      <c r="J18" s="414"/>
      <c r="K18" s="409"/>
      <c r="L18" s="414"/>
      <c r="M18" s="409"/>
    </row>
    <row r="19" spans="2:15" x14ac:dyDescent="0.25">
      <c r="B19" s="388"/>
      <c r="C19" s="389"/>
      <c r="D19" s="414"/>
      <c r="E19" s="409"/>
      <c r="F19" s="414"/>
      <c r="G19" s="409"/>
      <c r="H19" s="414"/>
      <c r="I19" s="409"/>
      <c r="J19" s="414"/>
      <c r="K19" s="409"/>
      <c r="L19" s="414"/>
      <c r="M19" s="409"/>
    </row>
    <row r="20" spans="2:15" x14ac:dyDescent="0.25">
      <c r="B20" s="388"/>
      <c r="C20" s="389"/>
      <c r="D20" s="414"/>
      <c r="E20" s="409"/>
      <c r="F20" s="414"/>
      <c r="G20" s="409"/>
      <c r="H20" s="414"/>
      <c r="I20" s="409"/>
      <c r="J20" s="414"/>
      <c r="K20" s="409"/>
      <c r="L20" s="414"/>
      <c r="M20" s="409"/>
    </row>
    <row r="21" spans="2:15" x14ac:dyDescent="0.25">
      <c r="B21" s="388"/>
      <c r="C21" s="389"/>
      <c r="D21" s="414"/>
      <c r="E21" s="409"/>
      <c r="F21" s="414"/>
      <c r="G21" s="409"/>
      <c r="H21" s="414"/>
      <c r="I21" s="409"/>
      <c r="J21" s="414"/>
      <c r="K21" s="409"/>
      <c r="L21" s="414"/>
      <c r="M21" s="409"/>
    </row>
    <row r="22" spans="2:15" x14ac:dyDescent="0.25">
      <c r="B22" s="388"/>
      <c r="C22" s="389"/>
      <c r="D22" s="414"/>
      <c r="E22" s="409"/>
      <c r="F22" s="414"/>
      <c r="G22" s="409"/>
      <c r="H22" s="414"/>
      <c r="I22" s="409"/>
      <c r="J22" s="414"/>
      <c r="K22" s="409"/>
      <c r="L22" s="414"/>
      <c r="M22" s="409"/>
    </row>
    <row r="23" spans="2:15" x14ac:dyDescent="0.25">
      <c r="B23" s="388"/>
      <c r="C23" s="389"/>
      <c r="D23" s="414"/>
      <c r="E23" s="409"/>
      <c r="F23" s="414"/>
      <c r="G23" s="409"/>
      <c r="H23" s="414"/>
      <c r="I23" s="409"/>
      <c r="J23" s="414"/>
      <c r="K23" s="409"/>
      <c r="L23" s="414"/>
      <c r="M23" s="409"/>
    </row>
    <row r="24" spans="2:15" x14ac:dyDescent="0.25">
      <c r="B24" s="388"/>
      <c r="C24" s="389"/>
      <c r="D24" s="414"/>
      <c r="E24" s="409"/>
      <c r="F24" s="414"/>
      <c r="G24" s="409"/>
      <c r="H24" s="414"/>
      <c r="I24" s="409"/>
      <c r="J24" s="414"/>
      <c r="K24" s="409"/>
      <c r="L24" s="414"/>
      <c r="M24" s="409"/>
    </row>
    <row r="27" spans="2:15" ht="15.5" x14ac:dyDescent="0.25">
      <c r="C27" s="219"/>
    </row>
    <row r="36" spans="10:10" x14ac:dyDescent="0.25">
      <c r="J36" s="241"/>
    </row>
  </sheetData>
  <mergeCells count="68">
    <mergeCell ref="J24:K24"/>
    <mergeCell ref="H23:I23"/>
    <mergeCell ref="H24:I24"/>
    <mergeCell ref="J20:K20"/>
    <mergeCell ref="J21:K21"/>
    <mergeCell ref="J22:K22"/>
    <mergeCell ref="J23:K23"/>
    <mergeCell ref="L24:M24"/>
    <mergeCell ref="L20:M20"/>
    <mergeCell ref="L23:M23"/>
    <mergeCell ref="L21:M21"/>
    <mergeCell ref="L22:M22"/>
    <mergeCell ref="L15:M15"/>
    <mergeCell ref="L16:M16"/>
    <mergeCell ref="L17:M17"/>
    <mergeCell ref="L18:M18"/>
    <mergeCell ref="L19:M19"/>
    <mergeCell ref="J18:K18"/>
    <mergeCell ref="J19:K19"/>
    <mergeCell ref="H20:I20"/>
    <mergeCell ref="H21:I21"/>
    <mergeCell ref="H22:I22"/>
    <mergeCell ref="H19:I19"/>
    <mergeCell ref="H18:I18"/>
    <mergeCell ref="B18:C18"/>
    <mergeCell ref="B19:C19"/>
    <mergeCell ref="B20:C20"/>
    <mergeCell ref="B21:C21"/>
    <mergeCell ref="F18:G18"/>
    <mergeCell ref="D20:E20"/>
    <mergeCell ref="F19:G19"/>
    <mergeCell ref="D18:E18"/>
    <mergeCell ref="D19:E19"/>
    <mergeCell ref="F20:G20"/>
    <mergeCell ref="F21:G21"/>
    <mergeCell ref="D21:E21"/>
    <mergeCell ref="B22:C22"/>
    <mergeCell ref="B23:C23"/>
    <mergeCell ref="B24:C24"/>
    <mergeCell ref="F22:G22"/>
    <mergeCell ref="D22:E22"/>
    <mergeCell ref="D23:E23"/>
    <mergeCell ref="D24:E24"/>
    <mergeCell ref="F23:G23"/>
    <mergeCell ref="F24:G24"/>
    <mergeCell ref="J16:K16"/>
    <mergeCell ref="J17:K17"/>
    <mergeCell ref="J15:K15"/>
    <mergeCell ref="B15:C15"/>
    <mergeCell ref="B16:C16"/>
    <mergeCell ref="B17:C17"/>
    <mergeCell ref="F15:G15"/>
    <mergeCell ref="H15:I15"/>
    <mergeCell ref="F16:G16"/>
    <mergeCell ref="F17:G17"/>
    <mergeCell ref="H16:I16"/>
    <mergeCell ref="D15:E15"/>
    <mergeCell ref="D16:E16"/>
    <mergeCell ref="D17:E17"/>
    <mergeCell ref="H17:I17"/>
    <mergeCell ref="E1:M1"/>
    <mergeCell ref="A2:M5"/>
    <mergeCell ref="A7:M8"/>
    <mergeCell ref="A12:M13"/>
    <mergeCell ref="A10:M10"/>
    <mergeCell ref="A6:M6"/>
    <mergeCell ref="A9:M9"/>
    <mergeCell ref="A11:M11"/>
  </mergeCells>
  <phoneticPr fontId="2" type="noConversion"/>
  <dataValidations count="1">
    <dataValidation type="list" allowBlank="1" showInputMessage="1" showErrorMessage="1" sqref="H16:I24 L16:M24" xr:uid="{00000000-0002-0000-0900-000000000000}">
      <formula1>$O$16:$O$17</formula1>
    </dataValidation>
  </dataValidations>
  <printOptions horizontalCentered="1"/>
  <pageMargins left="0.5" right="0.5" top="0.5" bottom="0.5" header="0.25" footer="0.25"/>
  <pageSetup scale="98" orientation="landscape" r:id="rId1"/>
  <headerFooter alignWithMargins="0">
    <oddHeader>&amp;C&amp;"Arial,Bold"&amp;12&amp;A</oddHeader>
    <oddFooter>&amp;LOfferor: &amp;CPage &amp;P of &amp;N Pages&amp;R&amp;F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N22"/>
  <sheetViews>
    <sheetView workbookViewId="0">
      <selection activeCell="B21" sqref="B21:N21"/>
    </sheetView>
  </sheetViews>
  <sheetFormatPr defaultColWidth="8.81640625" defaultRowHeight="12.5" x14ac:dyDescent="0.25"/>
  <cols>
    <col min="1" max="1" width="12" customWidth="1"/>
    <col min="2" max="2" width="52.1796875" customWidth="1"/>
    <col min="3" max="3" width="11" customWidth="1"/>
    <col min="5" max="5" width="11" customWidth="1"/>
    <col min="6" max="6" width="13" customWidth="1"/>
    <col min="8" max="8" width="11.81640625" bestFit="1" customWidth="1"/>
    <col min="9" max="9" width="11.81640625" customWidth="1"/>
    <col min="10" max="10" width="21" customWidth="1"/>
    <col min="11" max="11" width="13.26953125" customWidth="1"/>
    <col min="12" max="12" width="0" hidden="1" customWidth="1"/>
  </cols>
  <sheetData>
    <row r="1" spans="1:12" ht="15.5" x14ac:dyDescent="0.35">
      <c r="A1" s="231" t="s">
        <v>162</v>
      </c>
      <c r="B1" s="108"/>
      <c r="C1" s="207" t="str">
        <f>General!C1</f>
        <v xml:space="preserve">Advanced Technology International </v>
      </c>
      <c r="D1" s="108"/>
      <c r="E1" s="108"/>
      <c r="F1" s="108"/>
      <c r="G1" s="108"/>
      <c r="H1" s="108"/>
      <c r="I1" s="108"/>
      <c r="J1" s="108"/>
      <c r="K1" s="108"/>
    </row>
    <row r="2" spans="1:12" ht="18.5" x14ac:dyDescent="0.45">
      <c r="A2" s="101"/>
      <c r="B2" s="100"/>
      <c r="C2" s="100"/>
      <c r="D2" s="100"/>
      <c r="E2" s="100"/>
      <c r="F2" s="100"/>
      <c r="G2" s="100"/>
      <c r="H2" s="100"/>
      <c r="I2" s="100"/>
      <c r="J2" s="100"/>
      <c r="K2" s="100"/>
    </row>
    <row r="3" spans="1:12" ht="108.5" x14ac:dyDescent="0.25">
      <c r="A3" s="148" t="s">
        <v>163</v>
      </c>
      <c r="B3" s="148" t="s">
        <v>164</v>
      </c>
      <c r="C3" s="148" t="s">
        <v>165</v>
      </c>
      <c r="D3" s="148" t="s">
        <v>166</v>
      </c>
      <c r="E3" s="210" t="s">
        <v>167</v>
      </c>
      <c r="F3" s="148" t="s">
        <v>168</v>
      </c>
      <c r="G3" s="148" t="s">
        <v>169</v>
      </c>
      <c r="H3" s="210" t="s">
        <v>16</v>
      </c>
      <c r="I3" s="148" t="s">
        <v>170</v>
      </c>
      <c r="J3" s="148" t="s">
        <v>171</v>
      </c>
      <c r="K3" s="148" t="s">
        <v>172</v>
      </c>
    </row>
    <row r="4" spans="1:12" ht="15.5" x14ac:dyDescent="0.25">
      <c r="A4" s="140" t="s">
        <v>173</v>
      </c>
      <c r="B4" s="141"/>
      <c r="C4" s="141"/>
      <c r="D4" s="142"/>
      <c r="E4" s="211">
        <f>C4*D4</f>
        <v>0</v>
      </c>
      <c r="F4" s="142"/>
      <c r="G4" s="143"/>
      <c r="H4" s="142">
        <f>E4+F4+G4</f>
        <v>0</v>
      </c>
      <c r="I4" s="142"/>
      <c r="J4" s="113"/>
      <c r="K4" s="113"/>
      <c r="L4" s="192" t="s">
        <v>111</v>
      </c>
    </row>
    <row r="5" spans="1:12" ht="15.5" x14ac:dyDescent="0.25">
      <c r="A5" s="141"/>
      <c r="B5" s="141"/>
      <c r="C5" s="141"/>
      <c r="D5" s="142"/>
      <c r="E5" s="211">
        <f t="shared" ref="E5:E12" si="0">C5*D5</f>
        <v>0</v>
      </c>
      <c r="F5" s="142"/>
      <c r="G5" s="143"/>
      <c r="H5" s="142">
        <f t="shared" ref="H5:H12" si="1">E5+F5+G5</f>
        <v>0</v>
      </c>
      <c r="I5" s="142"/>
      <c r="J5" s="113"/>
      <c r="K5" s="113"/>
      <c r="L5" s="192" t="s">
        <v>112</v>
      </c>
    </row>
    <row r="6" spans="1:12" ht="15.5" x14ac:dyDescent="0.25">
      <c r="A6" s="113"/>
      <c r="B6" s="141"/>
      <c r="C6" s="113"/>
      <c r="D6" s="113"/>
      <c r="E6" s="211">
        <f t="shared" si="0"/>
        <v>0</v>
      </c>
      <c r="F6" s="144"/>
      <c r="G6" s="144"/>
      <c r="H6" s="142">
        <f t="shared" si="1"/>
        <v>0</v>
      </c>
      <c r="I6" s="142"/>
      <c r="J6" s="113"/>
      <c r="K6" s="141"/>
    </row>
    <row r="7" spans="1:12" ht="15.5" x14ac:dyDescent="0.25">
      <c r="A7" s="113"/>
      <c r="B7" s="141"/>
      <c r="C7" s="113"/>
      <c r="D7" s="113"/>
      <c r="E7" s="211">
        <f t="shared" si="0"/>
        <v>0</v>
      </c>
      <c r="F7" s="144"/>
      <c r="G7" s="144"/>
      <c r="H7" s="142">
        <f t="shared" si="1"/>
        <v>0</v>
      </c>
      <c r="I7" s="142"/>
      <c r="J7" s="113"/>
      <c r="K7" s="141"/>
    </row>
    <row r="8" spans="1:12" ht="15.5" x14ac:dyDescent="0.25">
      <c r="A8" s="230" t="s">
        <v>174</v>
      </c>
      <c r="B8" s="141"/>
      <c r="C8" s="113"/>
      <c r="D8" s="113"/>
      <c r="E8" s="211"/>
      <c r="F8" s="144"/>
      <c r="G8" s="144"/>
      <c r="H8" s="142"/>
      <c r="I8" s="142"/>
      <c r="J8" s="113"/>
      <c r="K8" s="141"/>
    </row>
    <row r="9" spans="1:12" ht="15.5" x14ac:dyDescent="0.25">
      <c r="A9" s="141"/>
      <c r="B9" s="141"/>
      <c r="C9" s="141"/>
      <c r="D9" s="142"/>
      <c r="E9" s="211">
        <f t="shared" si="0"/>
        <v>0</v>
      </c>
      <c r="F9" s="142"/>
      <c r="G9" s="143"/>
      <c r="H9" s="142">
        <f t="shared" si="1"/>
        <v>0</v>
      </c>
      <c r="I9" s="142"/>
      <c r="J9" s="113"/>
      <c r="K9" s="113"/>
    </row>
    <row r="10" spans="1:12" ht="15.5" x14ac:dyDescent="0.25">
      <c r="A10" s="113"/>
      <c r="B10" s="141"/>
      <c r="C10" s="113"/>
      <c r="D10" s="113"/>
      <c r="E10" s="211">
        <f t="shared" si="0"/>
        <v>0</v>
      </c>
      <c r="F10" s="144"/>
      <c r="G10" s="144"/>
      <c r="H10" s="142">
        <f t="shared" si="1"/>
        <v>0</v>
      </c>
      <c r="I10" s="142"/>
      <c r="J10" s="113"/>
      <c r="K10" s="141"/>
    </row>
    <row r="11" spans="1:12" ht="15.5" x14ac:dyDescent="0.25">
      <c r="A11" s="113"/>
      <c r="B11" s="141"/>
      <c r="C11" s="146"/>
      <c r="D11" s="113"/>
      <c r="E11" s="211">
        <f t="shared" si="0"/>
        <v>0</v>
      </c>
      <c r="F11" s="144"/>
      <c r="G11" s="144"/>
      <c r="H11" s="142">
        <f t="shared" si="1"/>
        <v>0</v>
      </c>
      <c r="I11" s="142"/>
      <c r="J11" s="113"/>
      <c r="K11" s="141"/>
    </row>
    <row r="12" spans="1:12" ht="15.5" x14ac:dyDescent="0.25">
      <c r="A12" s="141"/>
      <c r="B12" s="141"/>
      <c r="C12" s="141"/>
      <c r="D12" s="141"/>
      <c r="E12" s="211">
        <f t="shared" si="0"/>
        <v>0</v>
      </c>
      <c r="F12" s="141"/>
      <c r="G12" s="141"/>
      <c r="H12" s="142">
        <f t="shared" si="1"/>
        <v>0</v>
      </c>
      <c r="I12" s="142"/>
      <c r="J12" s="113"/>
      <c r="K12" s="141"/>
    </row>
    <row r="13" spans="1:12" ht="16.5" customHeight="1" x14ac:dyDescent="0.25">
      <c r="A13" s="416"/>
      <c r="B13" s="416"/>
      <c r="C13" s="416"/>
      <c r="D13" s="138"/>
      <c r="E13" s="138"/>
      <c r="G13" s="147" t="s">
        <v>175</v>
      </c>
      <c r="H13" s="212">
        <f>SUM(H4:H12)</f>
        <v>0</v>
      </c>
      <c r="I13" s="139"/>
      <c r="J13" s="139"/>
      <c r="K13" s="282"/>
    </row>
    <row r="14" spans="1:12" x14ac:dyDescent="0.25">
      <c r="D14" s="125"/>
      <c r="E14" s="125"/>
      <c r="F14" s="125"/>
      <c r="G14" s="125"/>
    </row>
    <row r="15" spans="1:12" ht="13" x14ac:dyDescent="0.25">
      <c r="A15" s="224" t="s">
        <v>75</v>
      </c>
      <c r="B15" s="417" t="s">
        <v>176</v>
      </c>
      <c r="C15" s="417"/>
      <c r="D15" s="417"/>
      <c r="E15" s="417"/>
      <c r="F15" s="417"/>
      <c r="G15" s="417"/>
      <c r="H15" s="417"/>
      <c r="I15" s="417"/>
      <c r="J15" s="417"/>
      <c r="K15" s="417"/>
    </row>
    <row r="16" spans="1:12" ht="15.65" customHeight="1" x14ac:dyDescent="0.25">
      <c r="B16" s="222"/>
    </row>
    <row r="17" spans="1:14" ht="13" x14ac:dyDescent="0.3">
      <c r="A17" s="273" t="s">
        <v>77</v>
      </c>
      <c r="B17" s="382" t="s">
        <v>177</v>
      </c>
      <c r="C17" s="382"/>
      <c r="D17" s="382"/>
      <c r="E17" s="382"/>
      <c r="F17" s="382"/>
      <c r="G17" s="382"/>
      <c r="H17" s="382"/>
      <c r="I17" s="382"/>
      <c r="J17" s="382"/>
      <c r="K17" s="382"/>
    </row>
    <row r="18" spans="1:14" x14ac:dyDescent="0.25">
      <c r="A18" s="252"/>
      <c r="B18" s="252"/>
      <c r="C18" s="252"/>
      <c r="D18" s="252"/>
      <c r="E18" s="252"/>
      <c r="F18" s="252"/>
      <c r="G18" s="252"/>
      <c r="H18" s="252"/>
      <c r="I18" s="252"/>
      <c r="J18" s="252"/>
      <c r="K18" s="252"/>
    </row>
    <row r="19" spans="1:14" ht="13" x14ac:dyDescent="0.3">
      <c r="A19" s="273" t="s">
        <v>79</v>
      </c>
      <c r="B19" s="382" t="s">
        <v>178</v>
      </c>
      <c r="C19" s="382"/>
      <c r="D19" s="382"/>
      <c r="E19" s="382"/>
      <c r="F19" s="382"/>
      <c r="G19" s="382"/>
      <c r="H19" s="382"/>
      <c r="I19" s="382"/>
      <c r="J19" s="382"/>
      <c r="K19" s="382"/>
    </row>
    <row r="21" spans="1:14" ht="13" x14ac:dyDescent="0.3">
      <c r="A21" s="273" t="s">
        <v>81</v>
      </c>
      <c r="B21" s="415" t="s">
        <v>154</v>
      </c>
      <c r="C21" s="415"/>
      <c r="D21" s="415"/>
      <c r="E21" s="415"/>
      <c r="F21" s="415"/>
      <c r="G21" s="415"/>
      <c r="H21" s="415"/>
      <c r="I21" s="415"/>
      <c r="J21" s="415"/>
      <c r="K21" s="415"/>
      <c r="L21" s="415"/>
      <c r="M21" s="415"/>
      <c r="N21" s="415"/>
    </row>
    <row r="22" spans="1:14" x14ac:dyDescent="0.25">
      <c r="A22" s="192"/>
      <c r="B22" s="192"/>
      <c r="C22" s="192"/>
      <c r="D22" s="192"/>
      <c r="E22" s="192"/>
      <c r="F22" s="192"/>
      <c r="G22" s="192"/>
      <c r="H22" s="192"/>
      <c r="I22" s="192"/>
      <c r="J22" s="192"/>
      <c r="K22" s="192"/>
      <c r="L22" s="192"/>
      <c r="M22" s="192"/>
      <c r="N22" s="192"/>
    </row>
  </sheetData>
  <mergeCells count="5">
    <mergeCell ref="B21:N21"/>
    <mergeCell ref="A13:C13"/>
    <mergeCell ref="B17:K17"/>
    <mergeCell ref="B19:K19"/>
    <mergeCell ref="B15:K15"/>
  </mergeCells>
  <phoneticPr fontId="2" type="noConversion"/>
  <dataValidations count="1">
    <dataValidation type="list" showInputMessage="1" showErrorMessage="1" sqref="J4:J12" xr:uid="{00000000-0002-0000-0A00-000000000000}">
      <formula1>$L$4:$L$5</formula1>
    </dataValidation>
  </dataValidations>
  <pageMargins left="0.75" right="0.75" top="1" bottom="1" header="0.5" footer="0.5"/>
  <pageSetup scale="75"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23"/>
  <sheetViews>
    <sheetView workbookViewId="0"/>
  </sheetViews>
  <sheetFormatPr defaultColWidth="8.81640625" defaultRowHeight="12.5" x14ac:dyDescent="0.25"/>
  <cols>
    <col min="1" max="1" width="12" customWidth="1"/>
    <col min="2" max="2" width="23.26953125" customWidth="1"/>
    <col min="3" max="3" width="13" customWidth="1"/>
    <col min="4" max="4" width="15" customWidth="1"/>
    <col min="5" max="6" width="15.1796875" customWidth="1"/>
    <col min="7" max="7" width="16.7265625" customWidth="1"/>
    <col min="8" max="8" width="14.26953125" customWidth="1"/>
    <col min="9" max="9" width="15.81640625" customWidth="1"/>
    <col min="10" max="10" width="14.26953125" customWidth="1"/>
    <col min="11" max="11" width="16.1796875" hidden="1" customWidth="1"/>
  </cols>
  <sheetData>
    <row r="1" spans="1:15" ht="15.5" x14ac:dyDescent="0.35">
      <c r="A1" s="149" t="s">
        <v>179</v>
      </c>
      <c r="B1" s="150"/>
      <c r="C1" s="150"/>
      <c r="D1" s="208" t="str">
        <f>General!C1</f>
        <v xml:space="preserve">Advanced Technology International </v>
      </c>
      <c r="E1" s="150"/>
      <c r="F1" s="150"/>
      <c r="G1" s="150"/>
      <c r="H1" s="150"/>
      <c r="I1" s="150"/>
      <c r="J1" s="150"/>
      <c r="K1" s="274"/>
      <c r="L1" s="274"/>
      <c r="M1" s="274"/>
      <c r="N1" s="274"/>
      <c r="O1" s="274"/>
    </row>
    <row r="2" spans="1:15" ht="15.5" x14ac:dyDescent="0.35">
      <c r="A2" s="418"/>
      <c r="B2" s="418"/>
      <c r="C2" s="418"/>
      <c r="D2" s="418"/>
      <c r="E2" s="418"/>
      <c r="F2" s="418"/>
      <c r="G2" s="418"/>
      <c r="H2" s="418"/>
      <c r="I2" s="284"/>
      <c r="J2" s="284"/>
      <c r="K2" s="274"/>
      <c r="L2" s="274"/>
      <c r="M2" s="274"/>
      <c r="N2" s="274"/>
      <c r="O2" s="274"/>
    </row>
    <row r="3" spans="1:15" ht="77.5" x14ac:dyDescent="0.35">
      <c r="A3" s="152" t="s">
        <v>180</v>
      </c>
      <c r="B3" s="151" t="s">
        <v>181</v>
      </c>
      <c r="C3" s="151" t="s">
        <v>182</v>
      </c>
      <c r="D3" s="151" t="s">
        <v>183</v>
      </c>
      <c r="E3" s="151" t="s">
        <v>184</v>
      </c>
      <c r="F3" s="152" t="s">
        <v>185</v>
      </c>
      <c r="G3" s="152" t="s">
        <v>186</v>
      </c>
      <c r="H3" s="153" t="s">
        <v>187</v>
      </c>
      <c r="I3" s="148" t="s">
        <v>188</v>
      </c>
      <c r="J3" s="148" t="s">
        <v>172</v>
      </c>
      <c r="L3" s="274"/>
      <c r="M3" s="274"/>
      <c r="N3" s="274"/>
      <c r="O3" s="274"/>
    </row>
    <row r="4" spans="1:15" ht="15.5" x14ac:dyDescent="0.35">
      <c r="A4" s="86" t="s">
        <v>173</v>
      </c>
      <c r="B4" s="88"/>
      <c r="C4" s="89"/>
      <c r="D4" s="90"/>
      <c r="E4" s="91">
        <f>C4*D4</f>
        <v>0</v>
      </c>
      <c r="F4" s="91"/>
      <c r="G4" s="87"/>
      <c r="H4" s="110"/>
      <c r="I4" s="113"/>
      <c r="J4" s="113"/>
      <c r="K4" s="192" t="s">
        <v>111</v>
      </c>
      <c r="L4" s="274"/>
      <c r="M4" s="274"/>
      <c r="N4" s="274"/>
      <c r="O4" s="274"/>
    </row>
    <row r="5" spans="1:15" ht="15.5" x14ac:dyDescent="0.35">
      <c r="A5" s="87">
        <v>1</v>
      </c>
      <c r="B5" s="88"/>
      <c r="C5" s="89"/>
      <c r="D5" s="90"/>
      <c r="E5" s="91">
        <f t="shared" ref="E5:E12" si="0">C5*D5</f>
        <v>0</v>
      </c>
      <c r="F5" s="91"/>
      <c r="G5" s="87"/>
      <c r="H5" s="111"/>
      <c r="I5" s="113"/>
      <c r="J5" s="113"/>
      <c r="K5" s="192" t="s">
        <v>112</v>
      </c>
      <c r="L5" s="274"/>
      <c r="M5" s="274"/>
      <c r="N5" s="274"/>
      <c r="O5" s="274"/>
    </row>
    <row r="6" spans="1:15" ht="15.5" x14ac:dyDescent="0.35">
      <c r="A6" s="87">
        <v>2</v>
      </c>
      <c r="B6" s="88"/>
      <c r="C6" s="89"/>
      <c r="D6" s="90"/>
      <c r="E6" s="91">
        <f t="shared" si="0"/>
        <v>0</v>
      </c>
      <c r="F6" s="91"/>
      <c r="G6" s="87"/>
      <c r="H6" s="110"/>
      <c r="I6" s="113"/>
      <c r="J6" s="113"/>
      <c r="L6" s="274"/>
      <c r="M6" s="274"/>
      <c r="N6" s="274"/>
      <c r="O6" s="274"/>
    </row>
    <row r="7" spans="1:15" ht="15.5" x14ac:dyDescent="0.35">
      <c r="A7" s="87">
        <v>3</v>
      </c>
      <c r="B7" s="88"/>
      <c r="C7" s="89"/>
      <c r="D7" s="90"/>
      <c r="E7" s="91">
        <f t="shared" si="0"/>
        <v>0</v>
      </c>
      <c r="F7" s="91"/>
      <c r="G7" s="87"/>
      <c r="H7" s="110"/>
      <c r="I7" s="113"/>
      <c r="J7" s="113"/>
      <c r="L7" s="274"/>
      <c r="M7" s="274"/>
      <c r="N7" s="274"/>
      <c r="O7" s="274"/>
    </row>
    <row r="8" spans="1:15" ht="15.5" x14ac:dyDescent="0.35">
      <c r="A8" s="86" t="s">
        <v>189</v>
      </c>
      <c r="B8" s="88"/>
      <c r="C8" s="89"/>
      <c r="D8" s="90"/>
      <c r="E8" s="91">
        <f t="shared" si="0"/>
        <v>0</v>
      </c>
      <c r="F8" s="91"/>
      <c r="G8" s="87"/>
      <c r="H8" s="110"/>
      <c r="I8" s="113"/>
      <c r="J8" s="113"/>
      <c r="L8" s="274"/>
      <c r="M8" s="274"/>
      <c r="N8" s="274"/>
      <c r="O8" s="274"/>
    </row>
    <row r="9" spans="1:15" ht="15.5" x14ac:dyDescent="0.35">
      <c r="A9" s="87">
        <v>4</v>
      </c>
      <c r="B9" s="88"/>
      <c r="C9" s="89"/>
      <c r="D9" s="90"/>
      <c r="E9" s="91">
        <f t="shared" si="0"/>
        <v>0</v>
      </c>
      <c r="F9" s="91"/>
      <c r="G9" s="87"/>
      <c r="H9" s="110"/>
      <c r="I9" s="113"/>
      <c r="J9" s="113"/>
      <c r="L9" s="274"/>
      <c r="M9" s="274"/>
      <c r="N9" s="274"/>
      <c r="O9" s="274"/>
    </row>
    <row r="10" spans="1:15" ht="15.5" x14ac:dyDescent="0.35">
      <c r="A10" s="87">
        <v>5</v>
      </c>
      <c r="B10" s="88"/>
      <c r="C10" s="89"/>
      <c r="D10" s="90"/>
      <c r="E10" s="91">
        <f t="shared" si="0"/>
        <v>0</v>
      </c>
      <c r="F10" s="91"/>
      <c r="G10" s="87"/>
      <c r="H10" s="110"/>
      <c r="I10" s="113"/>
      <c r="J10" s="113"/>
      <c r="L10" s="274"/>
      <c r="M10" s="274"/>
      <c r="N10" s="274"/>
      <c r="O10" s="274"/>
    </row>
    <row r="11" spans="1:15" ht="15.5" x14ac:dyDescent="0.35">
      <c r="A11" s="87">
        <v>6</v>
      </c>
      <c r="B11" s="88"/>
      <c r="C11" s="89"/>
      <c r="D11" s="90"/>
      <c r="E11" s="91">
        <f t="shared" si="0"/>
        <v>0</v>
      </c>
      <c r="F11" s="91"/>
      <c r="G11" s="87"/>
      <c r="H11" s="110"/>
      <c r="I11" s="113"/>
      <c r="J11" s="113"/>
      <c r="L11" s="274"/>
      <c r="M11" s="274"/>
      <c r="N11" s="274"/>
      <c r="O11" s="274"/>
    </row>
    <row r="12" spans="1:15" ht="15.5" x14ac:dyDescent="0.35">
      <c r="A12" s="87">
        <v>7</v>
      </c>
      <c r="B12" s="88"/>
      <c r="C12" s="92"/>
      <c r="D12" s="90"/>
      <c r="E12" s="91">
        <f t="shared" si="0"/>
        <v>0</v>
      </c>
      <c r="F12" s="93"/>
      <c r="G12" s="94"/>
      <c r="H12" s="95"/>
      <c r="I12" s="113"/>
      <c r="J12" s="126"/>
      <c r="L12" s="274"/>
      <c r="M12" s="274"/>
      <c r="N12" s="274"/>
      <c r="O12" s="274"/>
    </row>
    <row r="13" spans="1:15" ht="15.5" x14ac:dyDescent="0.35">
      <c r="A13" s="96"/>
      <c r="B13" s="97"/>
      <c r="C13" s="98"/>
      <c r="D13" s="99" t="s">
        <v>190</v>
      </c>
      <c r="E13" s="213">
        <f>SUM(E4:E12)</f>
        <v>0</v>
      </c>
      <c r="F13" s="130"/>
      <c r="G13" s="103"/>
      <c r="H13" s="274"/>
      <c r="I13" s="274"/>
      <c r="J13" s="274"/>
      <c r="K13" s="274"/>
      <c r="L13" s="274"/>
      <c r="M13" s="274"/>
      <c r="N13" s="274"/>
      <c r="O13" s="274"/>
    </row>
    <row r="14" spans="1:15" ht="15.5" x14ac:dyDescent="0.35">
      <c r="A14" s="274"/>
      <c r="B14" s="274"/>
      <c r="C14" s="274"/>
      <c r="D14" s="274"/>
      <c r="E14" s="102"/>
      <c r="F14" s="127"/>
      <c r="G14" s="127"/>
      <c r="H14" s="274"/>
      <c r="I14" s="274"/>
      <c r="J14" s="274"/>
      <c r="K14" s="274"/>
      <c r="L14" s="274"/>
      <c r="M14" s="274"/>
      <c r="N14" s="274"/>
      <c r="O14" s="274"/>
    </row>
    <row r="15" spans="1:15" ht="15.75" customHeight="1" x14ac:dyDescent="0.35">
      <c r="A15" s="217"/>
      <c r="B15" s="280"/>
      <c r="C15" s="280"/>
      <c r="D15" s="280"/>
      <c r="E15" s="280"/>
      <c r="F15" s="280"/>
      <c r="G15" s="280"/>
      <c r="H15" s="280"/>
      <c r="I15" s="280"/>
      <c r="J15" s="280"/>
      <c r="K15" s="274"/>
      <c r="L15" s="220"/>
      <c r="M15" s="274"/>
      <c r="N15" s="274"/>
      <c r="O15" s="274"/>
    </row>
    <row r="16" spans="1:15" ht="180" customHeight="1" x14ac:dyDescent="0.35">
      <c r="A16" s="217" t="s">
        <v>75</v>
      </c>
      <c r="B16" s="390" t="s">
        <v>191</v>
      </c>
      <c r="C16" s="420"/>
      <c r="D16" s="420"/>
      <c r="E16" s="420"/>
      <c r="F16" s="420"/>
      <c r="G16" s="420"/>
      <c r="H16" s="420"/>
      <c r="I16" s="420"/>
      <c r="J16" s="420"/>
      <c r="K16" s="274"/>
      <c r="L16" s="219"/>
      <c r="M16" s="274"/>
      <c r="N16" s="274"/>
      <c r="O16" s="274"/>
    </row>
    <row r="17" spans="1:15" ht="15.5" x14ac:dyDescent="0.35">
      <c r="A17" s="274"/>
      <c r="B17" s="274"/>
      <c r="C17" s="274"/>
      <c r="D17" s="274"/>
      <c r="E17" s="274"/>
      <c r="F17" s="274"/>
      <c r="G17" s="274"/>
      <c r="H17" s="274"/>
      <c r="I17" s="274"/>
      <c r="J17" s="274"/>
      <c r="K17" s="274"/>
      <c r="L17" s="274"/>
      <c r="M17" s="274"/>
      <c r="N17" s="274"/>
      <c r="O17" s="274"/>
    </row>
    <row r="18" spans="1:15" ht="40.5" customHeight="1" x14ac:dyDescent="0.35">
      <c r="A18" s="251" t="s">
        <v>77</v>
      </c>
      <c r="B18" s="419" t="s">
        <v>192</v>
      </c>
      <c r="C18" s="419"/>
      <c r="D18" s="419"/>
      <c r="E18" s="419"/>
      <c r="F18" s="419"/>
      <c r="G18" s="419"/>
      <c r="H18" s="419"/>
      <c r="I18" s="419"/>
      <c r="J18" s="419"/>
      <c r="K18" s="274"/>
      <c r="L18" s="274"/>
      <c r="M18" s="274"/>
      <c r="N18" s="274"/>
      <c r="O18" s="274"/>
    </row>
    <row r="19" spans="1:15" ht="15.5" x14ac:dyDescent="0.35">
      <c r="A19" s="273"/>
      <c r="B19" s="273"/>
      <c r="C19" s="273"/>
      <c r="D19" s="273"/>
      <c r="E19" s="273"/>
      <c r="F19" s="273"/>
      <c r="G19" s="273"/>
      <c r="H19" s="273"/>
      <c r="I19" s="273"/>
      <c r="J19" s="273"/>
      <c r="K19" s="274"/>
      <c r="L19" s="274"/>
      <c r="M19" s="274"/>
      <c r="N19" s="274"/>
      <c r="O19" s="274"/>
    </row>
    <row r="20" spans="1:15" ht="15.5" x14ac:dyDescent="0.35">
      <c r="A20" s="273" t="s">
        <v>193</v>
      </c>
      <c r="B20" s="382" t="s">
        <v>194</v>
      </c>
      <c r="C20" s="382"/>
      <c r="D20" s="382"/>
      <c r="E20" s="382"/>
      <c r="F20" s="382"/>
      <c r="G20" s="382"/>
      <c r="H20" s="382"/>
      <c r="I20" s="382"/>
      <c r="J20" s="382"/>
      <c r="K20" s="274"/>
      <c r="L20" s="274"/>
      <c r="M20" s="274"/>
      <c r="N20" s="274"/>
      <c r="O20" s="274"/>
    </row>
    <row r="21" spans="1:15" ht="15.5" x14ac:dyDescent="0.35">
      <c r="A21" s="273"/>
      <c r="B21" s="273"/>
      <c r="C21" s="273"/>
      <c r="D21" s="273"/>
      <c r="E21" s="273"/>
      <c r="F21" s="273"/>
      <c r="G21" s="273"/>
      <c r="H21" s="273"/>
      <c r="I21" s="273"/>
      <c r="J21" s="273"/>
      <c r="K21" s="274"/>
      <c r="L21" s="274"/>
      <c r="M21" s="274"/>
      <c r="N21" s="274"/>
      <c r="O21" s="274"/>
    </row>
    <row r="22" spans="1:15" ht="28.5" customHeight="1" x14ac:dyDescent="0.3">
      <c r="A22" s="251" t="s">
        <v>81</v>
      </c>
      <c r="B22" s="392" t="s">
        <v>195</v>
      </c>
      <c r="C22" s="392"/>
      <c r="D22" s="392"/>
      <c r="E22" s="392"/>
      <c r="F22" s="392"/>
      <c r="G22" s="392"/>
      <c r="H22" s="392"/>
      <c r="I22" s="392"/>
      <c r="J22" s="392"/>
    </row>
    <row r="23" spans="1:15" ht="13" x14ac:dyDescent="0.3">
      <c r="B23" s="415" t="s">
        <v>154</v>
      </c>
      <c r="C23" s="415"/>
      <c r="D23" s="415"/>
      <c r="E23" s="415"/>
      <c r="F23" s="415"/>
      <c r="G23" s="415"/>
      <c r="H23" s="415"/>
      <c r="I23" s="415"/>
      <c r="J23" s="415"/>
      <c r="K23" s="415"/>
      <c r="L23" s="415"/>
      <c r="M23" s="415"/>
      <c r="N23" s="415"/>
    </row>
  </sheetData>
  <mergeCells count="6">
    <mergeCell ref="B23:N23"/>
    <mergeCell ref="A2:H2"/>
    <mergeCell ref="B22:J22"/>
    <mergeCell ref="B18:J18"/>
    <mergeCell ref="B20:J20"/>
    <mergeCell ref="B16:J16"/>
  </mergeCells>
  <phoneticPr fontId="2" type="noConversion"/>
  <dataValidations count="1">
    <dataValidation type="list" showInputMessage="1" showErrorMessage="1" sqref="I4:I12" xr:uid="{00000000-0002-0000-0B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P50"/>
  <sheetViews>
    <sheetView workbookViewId="0"/>
  </sheetViews>
  <sheetFormatPr defaultColWidth="8.81640625" defaultRowHeight="12.5" x14ac:dyDescent="0.25"/>
  <cols>
    <col min="1" max="1" width="11.81640625" customWidth="1"/>
    <col min="2" max="2" width="20.453125" customWidth="1"/>
    <col min="3" max="3" width="19.1796875" customWidth="1"/>
    <col min="4" max="4" width="20.26953125" customWidth="1"/>
    <col min="5" max="5" width="19.7265625" customWidth="1"/>
    <col min="6" max="6" width="7.1796875" customWidth="1"/>
    <col min="8" max="8" width="11.81640625" customWidth="1"/>
    <col min="9" max="9" width="11.453125" customWidth="1"/>
    <col min="11" max="11" width="10" customWidth="1"/>
    <col min="12" max="13" width="16" customWidth="1"/>
    <col min="14" max="14" width="0" hidden="1" customWidth="1"/>
  </cols>
  <sheetData>
    <row r="1" spans="1:15" ht="15.5" x14ac:dyDescent="0.35">
      <c r="A1" s="231" t="s">
        <v>196</v>
      </c>
      <c r="B1" s="136"/>
      <c r="C1" s="207" t="str">
        <f>General!C1</f>
        <v xml:space="preserve">Advanced Technology International </v>
      </c>
      <c r="D1" s="108"/>
      <c r="E1" s="108"/>
      <c r="F1" s="108"/>
      <c r="G1" s="108"/>
      <c r="H1" s="108"/>
      <c r="I1" s="108"/>
      <c r="J1" s="108"/>
      <c r="K1" s="108"/>
      <c r="L1" s="108"/>
      <c r="M1" s="108"/>
    </row>
    <row r="2" spans="1:15" ht="18.5" x14ac:dyDescent="0.45">
      <c r="A2" s="101"/>
      <c r="B2" s="100"/>
      <c r="C2" s="100"/>
      <c r="D2" s="100"/>
      <c r="E2" s="100"/>
      <c r="F2" s="100"/>
      <c r="G2" s="100"/>
      <c r="H2" s="100"/>
      <c r="I2" s="100"/>
      <c r="J2" s="100"/>
      <c r="K2" s="100"/>
      <c r="L2" s="100"/>
      <c r="M2" s="100"/>
    </row>
    <row r="3" spans="1:15" ht="124" x14ac:dyDescent="0.25">
      <c r="A3" s="152" t="s">
        <v>180</v>
      </c>
      <c r="B3" s="148" t="s">
        <v>197</v>
      </c>
      <c r="C3" s="148" t="s">
        <v>198</v>
      </c>
      <c r="D3" s="148" t="s">
        <v>199</v>
      </c>
      <c r="E3" s="148" t="s">
        <v>200</v>
      </c>
      <c r="F3" s="148" t="s">
        <v>182</v>
      </c>
      <c r="G3" s="148" t="s">
        <v>201</v>
      </c>
      <c r="H3" s="148" t="s">
        <v>183</v>
      </c>
      <c r="I3" s="210" t="s">
        <v>202</v>
      </c>
      <c r="J3" s="148" t="s">
        <v>203</v>
      </c>
      <c r="K3" s="148" t="s">
        <v>204</v>
      </c>
      <c r="L3" s="148" t="s">
        <v>205</v>
      </c>
      <c r="M3" s="148" t="s">
        <v>172</v>
      </c>
    </row>
    <row r="4" spans="1:15" ht="15.5" x14ac:dyDescent="0.25">
      <c r="A4" s="145" t="s">
        <v>173</v>
      </c>
      <c r="B4" s="141"/>
      <c r="C4" s="141"/>
      <c r="D4" s="113"/>
      <c r="E4" s="141"/>
      <c r="F4" s="113"/>
      <c r="G4" s="113"/>
      <c r="H4" s="154"/>
      <c r="I4" s="143">
        <f>F4*H4</f>
        <v>0</v>
      </c>
      <c r="J4" s="113"/>
      <c r="K4" s="141"/>
      <c r="L4" s="113"/>
      <c r="M4" s="113"/>
      <c r="N4" s="192" t="s">
        <v>111</v>
      </c>
    </row>
    <row r="5" spans="1:15" ht="15.5" x14ac:dyDescent="0.25">
      <c r="A5" s="113"/>
      <c r="B5" s="141"/>
      <c r="C5" s="141"/>
      <c r="D5" s="113"/>
      <c r="E5" s="141"/>
      <c r="F5" s="113"/>
      <c r="G5" s="113"/>
      <c r="H5" s="154"/>
      <c r="I5" s="143">
        <f t="shared" ref="I5:I8" si="0">F5*H5</f>
        <v>0</v>
      </c>
      <c r="J5" s="113"/>
      <c r="K5" s="141"/>
      <c r="L5" s="113"/>
      <c r="M5" s="113"/>
      <c r="N5" s="192" t="s">
        <v>112</v>
      </c>
    </row>
    <row r="6" spans="1:15" ht="15.5" x14ac:dyDescent="0.25">
      <c r="A6" s="113"/>
      <c r="B6" s="141"/>
      <c r="C6" s="141"/>
      <c r="D6" s="113"/>
      <c r="E6" s="141"/>
      <c r="F6" s="113"/>
      <c r="G6" s="113"/>
      <c r="H6" s="143"/>
      <c r="I6" s="143">
        <f t="shared" si="0"/>
        <v>0</v>
      </c>
      <c r="J6" s="113"/>
      <c r="K6" s="141"/>
      <c r="L6" s="113"/>
      <c r="M6" s="113"/>
    </row>
    <row r="7" spans="1:15" ht="15.5" x14ac:dyDescent="0.25">
      <c r="A7" s="145" t="s">
        <v>189</v>
      </c>
      <c r="B7" s="141"/>
      <c r="C7" s="141"/>
      <c r="D7" s="113"/>
      <c r="E7" s="141"/>
      <c r="F7" s="113"/>
      <c r="G7" s="113"/>
      <c r="H7" s="143"/>
      <c r="I7" s="143"/>
      <c r="J7" s="113"/>
      <c r="K7" s="141"/>
      <c r="L7" s="113"/>
      <c r="M7" s="113"/>
    </row>
    <row r="8" spans="1:15" ht="15.5" x14ac:dyDescent="0.25">
      <c r="A8" s="113"/>
      <c r="B8" s="141"/>
      <c r="C8" s="141"/>
      <c r="D8" s="113"/>
      <c r="E8" s="141"/>
      <c r="F8" s="113"/>
      <c r="G8" s="113"/>
      <c r="H8" s="143"/>
      <c r="I8" s="143">
        <f t="shared" si="0"/>
        <v>0</v>
      </c>
      <c r="J8" s="113"/>
      <c r="K8" s="141"/>
      <c r="L8" s="113"/>
      <c r="M8" s="113"/>
    </row>
    <row r="9" spans="1:15" ht="15.5" x14ac:dyDescent="0.25">
      <c r="A9" s="282"/>
      <c r="B9" s="282"/>
      <c r="C9" s="282"/>
      <c r="D9" s="282"/>
      <c r="E9" s="282"/>
      <c r="F9" s="282"/>
      <c r="H9" s="147" t="s">
        <v>175</v>
      </c>
      <c r="I9" s="214">
        <f>SUM(I4:I8)</f>
        <v>0</v>
      </c>
      <c r="J9" s="282"/>
      <c r="K9" s="282"/>
      <c r="L9" s="282"/>
      <c r="M9" s="282"/>
    </row>
    <row r="10" spans="1:15" x14ac:dyDescent="0.25">
      <c r="F10" s="125"/>
      <c r="G10" s="125"/>
      <c r="H10" s="125"/>
    </row>
    <row r="11" spans="1:15" ht="183" customHeight="1" x14ac:dyDescent="0.25">
      <c r="A11" s="224" t="s">
        <v>75</v>
      </c>
      <c r="B11" s="390" t="s">
        <v>206</v>
      </c>
      <c r="C11" s="421"/>
      <c r="D11" s="421"/>
      <c r="E11" s="421"/>
      <c r="F11" s="421"/>
      <c r="G11" s="421"/>
      <c r="H11" s="421"/>
      <c r="I11" s="421"/>
      <c r="J11" s="421"/>
      <c r="K11" s="421"/>
      <c r="L11" s="421"/>
      <c r="M11" s="421"/>
    </row>
    <row r="12" spans="1:15" ht="15.5" x14ac:dyDescent="0.25">
      <c r="F12" s="125"/>
      <c r="G12" s="125"/>
      <c r="H12" s="125"/>
      <c r="O12" s="219"/>
    </row>
    <row r="13" spans="1:15" ht="15.75" customHeight="1" x14ac:dyDescent="0.3">
      <c r="A13" s="283" t="s">
        <v>77</v>
      </c>
      <c r="B13" s="383" t="s">
        <v>207</v>
      </c>
      <c r="C13" s="383"/>
      <c r="D13" s="383"/>
      <c r="E13" s="383"/>
      <c r="F13" s="383"/>
      <c r="G13" s="383"/>
      <c r="H13" s="383"/>
      <c r="I13" s="383"/>
      <c r="J13" s="383"/>
      <c r="K13" s="383"/>
      <c r="L13" s="383"/>
      <c r="M13" s="383"/>
      <c r="N13" s="276"/>
      <c r="O13" s="218"/>
    </row>
    <row r="14" spans="1:15" ht="37.5" customHeight="1" x14ac:dyDescent="0.25">
      <c r="A14" s="252"/>
      <c r="B14" s="383"/>
      <c r="C14" s="383"/>
      <c r="D14" s="383"/>
      <c r="E14" s="383"/>
      <c r="F14" s="383"/>
      <c r="G14" s="383"/>
      <c r="H14" s="383"/>
      <c r="I14" s="383"/>
      <c r="J14" s="383"/>
      <c r="K14" s="383"/>
      <c r="L14" s="383"/>
      <c r="M14" s="383"/>
      <c r="N14" s="276"/>
      <c r="O14" s="223"/>
    </row>
    <row r="15" spans="1:15" ht="14.25" customHeight="1" x14ac:dyDescent="0.35">
      <c r="A15" s="252"/>
      <c r="B15" s="253"/>
      <c r="C15" s="253"/>
      <c r="D15" s="253"/>
      <c r="E15" s="253"/>
      <c r="F15" s="253"/>
      <c r="G15" s="253"/>
      <c r="H15" s="253"/>
      <c r="I15" s="253"/>
      <c r="J15" s="253"/>
      <c r="K15" s="253"/>
      <c r="L15" s="253"/>
      <c r="M15" s="278"/>
      <c r="N15" s="276"/>
      <c r="O15" s="218"/>
    </row>
    <row r="16" spans="1:15" ht="15.5" x14ac:dyDescent="0.35">
      <c r="A16" s="273" t="s">
        <v>193</v>
      </c>
      <c r="B16" s="382" t="s">
        <v>194</v>
      </c>
      <c r="C16" s="382"/>
      <c r="D16" s="382"/>
      <c r="E16" s="382"/>
      <c r="F16" s="382"/>
      <c r="G16" s="382"/>
      <c r="H16" s="382"/>
      <c r="I16" s="382"/>
      <c r="J16" s="382"/>
      <c r="K16" s="254"/>
      <c r="L16" s="254"/>
      <c r="M16" s="254"/>
      <c r="N16" s="274"/>
      <c r="O16" s="274"/>
    </row>
    <row r="17" spans="1:16" ht="15.5" x14ac:dyDescent="0.35">
      <c r="A17" s="254"/>
      <c r="B17" s="254"/>
      <c r="C17" s="254"/>
      <c r="D17" s="254"/>
      <c r="E17" s="254"/>
      <c r="F17" s="254"/>
      <c r="G17" s="254"/>
      <c r="H17" s="254"/>
      <c r="I17" s="254"/>
      <c r="J17" s="254"/>
      <c r="K17" s="254"/>
      <c r="L17" s="254"/>
      <c r="M17" s="254"/>
      <c r="N17" s="274"/>
      <c r="O17" s="218"/>
    </row>
    <row r="18" spans="1:16" ht="15.5" x14ac:dyDescent="0.35">
      <c r="A18" s="273" t="s">
        <v>81</v>
      </c>
      <c r="B18" s="382" t="s">
        <v>208</v>
      </c>
      <c r="C18" s="382"/>
      <c r="D18" s="382"/>
      <c r="E18" s="382"/>
      <c r="F18" s="382"/>
      <c r="G18" s="382"/>
      <c r="H18" s="382"/>
      <c r="I18" s="382"/>
      <c r="J18" s="382"/>
      <c r="K18" s="382"/>
      <c r="L18" s="254"/>
      <c r="M18" s="254"/>
      <c r="N18" s="274"/>
      <c r="O18" s="223"/>
    </row>
    <row r="19" spans="1:16" ht="15.75" customHeight="1" x14ac:dyDescent="0.35">
      <c r="A19" s="273"/>
      <c r="B19" s="375" t="s">
        <v>209</v>
      </c>
      <c r="C19" s="375"/>
      <c r="D19" s="375"/>
      <c r="E19" s="375"/>
      <c r="F19" s="375"/>
      <c r="G19" s="375"/>
      <c r="H19" s="375"/>
      <c r="I19" s="375"/>
      <c r="J19" s="375"/>
      <c r="K19" s="375"/>
      <c r="L19" s="375"/>
      <c r="M19" s="375"/>
      <c r="N19" s="274"/>
    </row>
    <row r="20" spans="1:16" ht="24.75" customHeight="1" x14ac:dyDescent="0.35">
      <c r="A20" s="273"/>
      <c r="B20" s="375"/>
      <c r="C20" s="375"/>
      <c r="D20" s="375"/>
      <c r="E20" s="375"/>
      <c r="F20" s="375"/>
      <c r="G20" s="375"/>
      <c r="H20" s="375"/>
      <c r="I20" s="375"/>
      <c r="J20" s="375"/>
      <c r="K20" s="375"/>
      <c r="L20" s="375"/>
      <c r="M20" s="375"/>
      <c r="N20" s="274"/>
    </row>
    <row r="21" spans="1:16" ht="15.75" customHeight="1" x14ac:dyDescent="0.35">
      <c r="A21" s="273"/>
      <c r="B21" s="277"/>
      <c r="C21" s="277"/>
      <c r="D21" s="277"/>
      <c r="E21" s="277"/>
      <c r="F21" s="277"/>
      <c r="G21" s="277"/>
      <c r="H21" s="277"/>
      <c r="I21" s="277"/>
      <c r="J21" s="277"/>
      <c r="K21" s="277"/>
      <c r="L21" s="253"/>
      <c r="M21" s="254"/>
      <c r="N21" s="274"/>
    </row>
    <row r="22" spans="1:16" ht="15.5" x14ac:dyDescent="0.35">
      <c r="A22" s="273"/>
      <c r="B22" s="375" t="s">
        <v>210</v>
      </c>
      <c r="C22" s="375"/>
      <c r="D22" s="375"/>
      <c r="E22" s="375"/>
      <c r="F22" s="375"/>
      <c r="G22" s="375"/>
      <c r="H22" s="375"/>
      <c r="I22" s="375"/>
      <c r="J22" s="375"/>
      <c r="K22" s="375"/>
      <c r="L22" s="375"/>
      <c r="M22" s="375"/>
      <c r="N22" s="274"/>
    </row>
    <row r="23" spans="1:16" ht="15.5" x14ac:dyDescent="0.35">
      <c r="A23" s="273"/>
      <c r="B23" s="375"/>
      <c r="C23" s="375"/>
      <c r="D23" s="375"/>
      <c r="E23" s="375"/>
      <c r="F23" s="375"/>
      <c r="G23" s="375"/>
      <c r="H23" s="375"/>
      <c r="I23" s="375"/>
      <c r="J23" s="375"/>
      <c r="K23" s="375"/>
      <c r="L23" s="375"/>
      <c r="M23" s="375"/>
      <c r="N23" s="274"/>
    </row>
    <row r="24" spans="1:16" ht="8.25" customHeight="1" x14ac:dyDescent="0.35">
      <c r="A24" s="273"/>
      <c r="B24" s="375"/>
      <c r="C24" s="375"/>
      <c r="D24" s="375"/>
      <c r="E24" s="375"/>
      <c r="F24" s="375"/>
      <c r="G24" s="375"/>
      <c r="H24" s="375"/>
      <c r="I24" s="375"/>
      <c r="J24" s="375"/>
      <c r="K24" s="375"/>
      <c r="L24" s="375"/>
      <c r="M24" s="375"/>
      <c r="N24" s="274"/>
    </row>
    <row r="25" spans="1:16" ht="15.5" x14ac:dyDescent="0.35">
      <c r="A25" s="254"/>
      <c r="B25" s="253"/>
      <c r="C25" s="253"/>
      <c r="D25" s="253"/>
      <c r="E25" s="253"/>
      <c r="F25" s="253"/>
      <c r="G25" s="253"/>
      <c r="H25" s="253"/>
      <c r="I25" s="253"/>
      <c r="J25" s="253"/>
      <c r="K25" s="253"/>
      <c r="L25" s="253"/>
      <c r="M25" s="254"/>
      <c r="N25" s="274"/>
    </row>
    <row r="26" spans="1:16" ht="15.5" x14ac:dyDescent="0.35">
      <c r="A26" s="254"/>
      <c r="B26" s="383" t="s">
        <v>211</v>
      </c>
      <c r="C26" s="383"/>
      <c r="D26" s="383"/>
      <c r="E26" s="383"/>
      <c r="F26" s="383"/>
      <c r="G26" s="383"/>
      <c r="H26" s="383"/>
      <c r="I26" s="383"/>
      <c r="J26" s="383"/>
      <c r="K26" s="383"/>
      <c r="L26" s="383"/>
      <c r="M26" s="383"/>
      <c r="N26" s="274"/>
    </row>
    <row r="27" spans="1:16" ht="12.75" customHeight="1" x14ac:dyDescent="0.35">
      <c r="A27" s="254"/>
      <c r="B27" s="383"/>
      <c r="C27" s="383"/>
      <c r="D27" s="383"/>
      <c r="E27" s="383"/>
      <c r="F27" s="383"/>
      <c r="G27" s="383"/>
      <c r="H27" s="383"/>
      <c r="I27" s="383"/>
      <c r="J27" s="383"/>
      <c r="K27" s="383"/>
      <c r="L27" s="383"/>
      <c r="M27" s="383"/>
      <c r="N27" s="274"/>
    </row>
    <row r="28" spans="1:16" ht="15.5" x14ac:dyDescent="0.35">
      <c r="A28" s="254"/>
      <c r="B28" s="253"/>
      <c r="C28" s="253"/>
      <c r="D28" s="253"/>
      <c r="E28" s="253"/>
      <c r="F28" s="253"/>
      <c r="G28" s="253"/>
      <c r="H28" s="253"/>
      <c r="I28" s="253"/>
      <c r="J28" s="253"/>
      <c r="K28" s="254"/>
      <c r="L28" s="254"/>
      <c r="M28" s="254"/>
      <c r="N28" s="274"/>
    </row>
    <row r="29" spans="1:16" ht="20.149999999999999" customHeight="1" x14ac:dyDescent="0.35">
      <c r="A29" s="251" t="s">
        <v>83</v>
      </c>
      <c r="B29" s="419" t="s">
        <v>195</v>
      </c>
      <c r="C29" s="419"/>
      <c r="D29" s="419"/>
      <c r="E29" s="419"/>
      <c r="F29" s="419"/>
      <c r="G29" s="419"/>
      <c r="H29" s="419"/>
      <c r="I29" s="419"/>
      <c r="J29" s="419"/>
      <c r="K29" s="419"/>
      <c r="L29" s="419"/>
      <c r="M29" s="419"/>
      <c r="N29" s="274"/>
      <c r="O29" s="274"/>
      <c r="P29" s="274"/>
    </row>
    <row r="30" spans="1:16" ht="13" x14ac:dyDescent="0.3">
      <c r="B30" s="415" t="s">
        <v>154</v>
      </c>
      <c r="C30" s="415"/>
      <c r="D30" s="415"/>
      <c r="E30" s="415"/>
      <c r="F30" s="415"/>
      <c r="G30" s="415"/>
      <c r="H30" s="415"/>
      <c r="I30" s="415"/>
      <c r="J30" s="415"/>
      <c r="K30" s="415"/>
      <c r="L30" s="415"/>
      <c r="M30" s="415"/>
      <c r="N30" s="415"/>
    </row>
    <row r="31" spans="1:16" ht="15.5" x14ac:dyDescent="0.3">
      <c r="A31" s="105"/>
      <c r="B31" s="219"/>
    </row>
    <row r="32" spans="1:16" ht="15.5" x14ac:dyDescent="0.25">
      <c r="B32" s="219"/>
    </row>
    <row r="33" spans="1:2" ht="15.5" x14ac:dyDescent="0.3">
      <c r="A33" s="105"/>
      <c r="B33" s="219"/>
    </row>
    <row r="34" spans="1:2" ht="15.5" x14ac:dyDescent="0.25">
      <c r="B34" s="219"/>
    </row>
    <row r="35" spans="1:2" ht="15.5" x14ac:dyDescent="0.3">
      <c r="A35" s="105"/>
      <c r="B35" s="219"/>
    </row>
    <row r="36" spans="1:2" ht="15.5" x14ac:dyDescent="0.25">
      <c r="B36" s="219"/>
    </row>
    <row r="37" spans="1:2" ht="15.5" x14ac:dyDescent="0.3">
      <c r="A37" s="106"/>
      <c r="B37" s="219"/>
    </row>
    <row r="38" spans="1:2" ht="15.5" x14ac:dyDescent="0.25">
      <c r="B38" s="219"/>
    </row>
    <row r="39" spans="1:2" ht="13" x14ac:dyDescent="0.3">
      <c r="A39" s="106"/>
    </row>
    <row r="41" spans="1:2" ht="13" x14ac:dyDescent="0.3">
      <c r="A41" s="106"/>
    </row>
    <row r="43" spans="1:2" ht="13" x14ac:dyDescent="0.3">
      <c r="A43" s="106"/>
    </row>
    <row r="45" spans="1:2" ht="13" x14ac:dyDescent="0.3">
      <c r="A45" s="105"/>
    </row>
    <row r="47" spans="1:2" ht="13" x14ac:dyDescent="0.3">
      <c r="A47" s="105"/>
    </row>
    <row r="50" spans="1:1" ht="13" x14ac:dyDescent="0.3">
      <c r="A50" s="105"/>
    </row>
  </sheetData>
  <mergeCells count="9">
    <mergeCell ref="B30:N30"/>
    <mergeCell ref="B11:M11"/>
    <mergeCell ref="B26:M27"/>
    <mergeCell ref="B29:M29"/>
    <mergeCell ref="B18:K18"/>
    <mergeCell ref="B13:M14"/>
    <mergeCell ref="B19:M20"/>
    <mergeCell ref="B22:M24"/>
    <mergeCell ref="B16:J16"/>
  </mergeCells>
  <phoneticPr fontId="2" type="noConversion"/>
  <dataValidations count="1">
    <dataValidation type="list" showInputMessage="1" showErrorMessage="1" sqref="L4:L8" xr:uid="{00000000-0002-0000-0C00-000000000000}">
      <formula1>$N$4:$N$5</formula1>
    </dataValidation>
  </dataValidations>
  <pageMargins left="0.75" right="0.75" top="1" bottom="1" header="0.5" footer="0.5"/>
  <pageSetup scale="67"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078406A4E89A4C9133968943709DF7" ma:contentTypeVersion="2" ma:contentTypeDescription="Create a new document." ma:contentTypeScope="" ma:versionID="f47093b3ad82f0da7d0e8b2bc0c2669f">
  <xsd:schema xmlns:xsd="http://www.w3.org/2001/XMLSchema" xmlns:xs="http://www.w3.org/2001/XMLSchema" xmlns:p="http://schemas.microsoft.com/office/2006/metadata/properties" xmlns:ns2="afd94ca2-82ac-40d0-b353-6a0848e32dbd" targetNamespace="http://schemas.microsoft.com/office/2006/metadata/properties" ma:root="true" ma:fieldsID="281d101a3d0740e028f50e6b97cda424" ns2:_="">
    <xsd:import namespace="afd94ca2-82ac-40d0-b353-6a0848e32db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d94ca2-82ac-40d0-b353-6a0848e32d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fd94ca2-82ac-40d0-b353-6a0848e32dbd">6EJ5UHJQYR7S-10649488-284</_dlc_DocId>
    <_dlc_DocIdUrl xmlns="afd94ca2-82ac-40d0-b353-6a0848e32dbd">
      <Url>https://extranetwa.ati.org/NTD/ManTech/_layouts/15/DocIdRedir.aspx?ID=6EJ5UHJQYR7S-10649488-284</Url>
      <Description>6EJ5UHJQYR7S-10649488-284</Description>
    </_dlc_DocIdUrl>
  </documentManagement>
</p:properties>
</file>

<file path=customXml/itemProps1.xml><?xml version="1.0" encoding="utf-8"?>
<ds:datastoreItem xmlns:ds="http://schemas.openxmlformats.org/officeDocument/2006/customXml" ds:itemID="{7BC4ABBB-8349-4F4E-9CAB-7786D20AEC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d94ca2-82ac-40d0-b353-6a0848e32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1AE03-D9D1-4D75-8E8A-3E6F45C7D256}">
  <ds:schemaRefs>
    <ds:schemaRef ds:uri="http://schemas.microsoft.com/sharepoint/v3/contenttype/forms"/>
  </ds:schemaRefs>
</ds:datastoreItem>
</file>

<file path=customXml/itemProps3.xml><?xml version="1.0" encoding="utf-8"?>
<ds:datastoreItem xmlns:ds="http://schemas.openxmlformats.org/officeDocument/2006/customXml" ds:itemID="{282C8819-06F6-4B47-ABF2-3A4581B51BBB}">
  <ds:schemaRefs>
    <ds:schemaRef ds:uri="http://schemas.microsoft.com/sharepoint/events"/>
  </ds:schemaRefs>
</ds:datastoreItem>
</file>

<file path=customXml/itemProps4.xml><?xml version="1.0" encoding="utf-8"?>
<ds:datastoreItem xmlns:ds="http://schemas.openxmlformats.org/officeDocument/2006/customXml" ds:itemID="{F4DA108D-D91C-45A2-9422-F31DE62B931C}">
  <ds:schemaRefs>
    <ds:schemaRef ds:uri="http://purl.org/dc/terms/"/>
    <ds:schemaRef ds:uri="http://schemas.openxmlformats.org/package/2006/metadata/core-properties"/>
    <ds:schemaRef ds:uri="http://schemas.microsoft.com/office/2006/documentManagement/types"/>
    <ds:schemaRef ds:uri="afd94ca2-82ac-40d0-b353-6a0848e32dbd"/>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General</vt:lpstr>
      <vt:lpstr>Total Amount</vt:lpstr>
      <vt:lpstr>Phase I</vt:lpstr>
      <vt:lpstr>Phase II</vt:lpstr>
      <vt:lpstr>Labor&amp;Ind Rates</vt:lpstr>
      <vt:lpstr>Subcontractor</vt:lpstr>
      <vt:lpstr>Consultants</vt:lpstr>
      <vt:lpstr>Materials-Supplies</vt:lpstr>
      <vt:lpstr>Equipment</vt:lpstr>
      <vt:lpstr>Travel</vt:lpstr>
      <vt:lpstr>ODC Details</vt:lpstr>
      <vt:lpstr>Task 1</vt:lpstr>
      <vt:lpstr>Task 2</vt:lpstr>
      <vt:lpstr>Task 3</vt:lpstr>
      <vt:lpstr>Task 4</vt:lpstr>
      <vt:lpstr>Task 5</vt:lpstr>
      <vt:lpstr>Task 6</vt:lpstr>
      <vt:lpstr>Task 7</vt:lpstr>
      <vt:lpstr>Task 8</vt:lpstr>
      <vt:lpstr>General!Print_Area</vt:lpstr>
      <vt:lpstr>'Labor&amp;Ind Rates'!Print_Area</vt:lpstr>
      <vt:lpstr>'ODC Details'!Print_Area</vt:lpstr>
      <vt:lpstr>'Phase I'!Print_Area</vt:lpstr>
      <vt:lpstr>'Phase II'!Print_Area</vt:lpstr>
      <vt:lpstr>'Task 1'!Print_Area</vt:lpstr>
      <vt:lpstr>'Task 2'!Print_Area</vt:lpstr>
      <vt:lpstr>'Task 3'!Print_Area</vt:lpstr>
      <vt:lpstr>'Task 4'!Print_Area</vt:lpstr>
      <vt:lpstr>'Task 5'!Print_Area</vt:lpstr>
      <vt:lpstr>'Task 6'!Print_Area</vt:lpstr>
      <vt:lpstr>'Task 7'!Print_Area</vt:lpstr>
      <vt:lpstr>'Task 8'!Print_Area</vt:lpstr>
      <vt:lpstr>'Total Amount'!Print_Area</vt:lpstr>
      <vt:lpstr>Travel!Print_Area</vt:lpstr>
      <vt:lpstr>'Phase I'!Print_Titles</vt:lpstr>
      <vt:lpstr>'Phase II'!Print_Titles</vt:lpstr>
    </vt:vector>
  </TitlesOfParts>
  <Manager/>
  <Company>DARPA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Wade Wargo</dc:creator>
  <cp:keywords/>
  <dc:description/>
  <cp:lastModifiedBy>Hedges, Wade</cp:lastModifiedBy>
  <cp:revision/>
  <dcterms:created xsi:type="dcterms:W3CDTF">2006-01-30T20:56:29Z</dcterms:created>
  <dcterms:modified xsi:type="dcterms:W3CDTF">2025-03-10T20:49:45Z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0x01010097078406A4E89A4C9133968943709DF7</vt:lpwstr>
  </property>
  <property fmtid="{D5CDD505-2E9C-101B-9397-08002B2CF9AE}" pid="3" name="_dlc_DocIdItemGuid">
    <vt:lpwstr>f2cb647d-0b3a-48d4-b7cc-5f7da846b73f</vt:lpwstr>
  </property>
</Properties>
</file>